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Hárok 1" sheetId="1" r:id="rId1"/>
    <sheet name="Hárok 2" sheetId="2" r:id="rId2"/>
  </sheets>
  <definedNames>
    <definedName name="_xlnm.Print_Area" localSheetId="1">'Hárok 2'!$A$1:$E$196</definedName>
  </definedNames>
  <calcPr fullCalcOnLoad="1"/>
</workbook>
</file>

<file path=xl/sharedStrings.xml><?xml version="1.0" encoding="utf-8"?>
<sst xmlns="http://schemas.openxmlformats.org/spreadsheetml/2006/main" count="303" uniqueCount="240">
  <si>
    <t xml:space="preserve">TRILAB s.r.o., Družstevná 367/1, 972 12  Nedožery - Brezany    </t>
  </si>
  <si>
    <t>TRI</t>
  </si>
  <si>
    <t>Tel: 046/ 542 39 56</t>
  </si>
  <si>
    <t>Cenník platný od 1.1.2009</t>
  </si>
  <si>
    <t>e-mail: helago@helago.sk</t>
  </si>
  <si>
    <t>Vodné kúpele</t>
  </si>
  <si>
    <t>Cena v EUR  bez DPH</t>
  </si>
  <si>
    <t>DPH 19%</t>
  </si>
  <si>
    <t>GFL 1002</t>
  </si>
  <si>
    <t>GFL 1003</t>
  </si>
  <si>
    <t>GFL 1004</t>
  </si>
  <si>
    <t>GFL 1005</t>
  </si>
  <si>
    <t>GFL 1002 - GFL 1013</t>
  </si>
  <si>
    <t>GFL 1008</t>
  </si>
  <si>
    <t>GFl 1012</t>
  </si>
  <si>
    <t>GFL 1013</t>
  </si>
  <si>
    <t>GFL 1023</t>
  </si>
  <si>
    <t>GFL 1031</t>
  </si>
  <si>
    <t>GFL 1032</t>
  </si>
  <si>
    <t>GFL 1041</t>
  </si>
  <si>
    <t>GFL 1042</t>
  </si>
  <si>
    <t>GFL 1031 - GFL 1042</t>
  </si>
  <si>
    <t>GFL 1052</t>
  </si>
  <si>
    <t>Príslušenstvo k vodným kúpeľom</t>
  </si>
  <si>
    <t>GFL 1919</t>
  </si>
  <si>
    <t>Regulátor vodnej hladiny</t>
  </si>
  <si>
    <t>GFL 1920</t>
  </si>
  <si>
    <t xml:space="preserve">Stojan na skúmavky </t>
  </si>
  <si>
    <t>GFL 1921</t>
  </si>
  <si>
    <t>Stojan na skúmavky</t>
  </si>
  <si>
    <t>GFL 1922</t>
  </si>
  <si>
    <t>GFL 1933</t>
  </si>
  <si>
    <t>GFL 1942</t>
  </si>
  <si>
    <t>Stojan na fľaše</t>
  </si>
  <si>
    <t>GFL 1985</t>
  </si>
  <si>
    <t>Statív</t>
  </si>
  <si>
    <t>Miešacie vodné kúpele</t>
  </si>
  <si>
    <t>GFL 1070</t>
  </si>
  <si>
    <t>GFL 1083</t>
  </si>
  <si>
    <t>GFL 1086</t>
  </si>
  <si>
    <t>GFL 1092</t>
  </si>
  <si>
    <t>Príslušenstvo k miešacím vodným kúpeľom</t>
  </si>
  <si>
    <t>GFL 1710</t>
  </si>
  <si>
    <t>Stojan-pre reakčné nádoby 7 otv./31mm</t>
  </si>
  <si>
    <t>GFL 1711</t>
  </si>
  <si>
    <t>Stojan-pre reakčné nádoby 19/17 mm</t>
  </si>
  <si>
    <t>GFL 1712</t>
  </si>
  <si>
    <t>Stojan-pre reakčné nádoby 32/12 mm</t>
  </si>
  <si>
    <t>GFL 3920</t>
  </si>
  <si>
    <t>Stojan na skúmavky priemer 16/17 mm</t>
  </si>
  <si>
    <t>GFL 3921</t>
  </si>
  <si>
    <t>Stojan na skúmavky priemer 31 mm</t>
  </si>
  <si>
    <t>GFL 3922</t>
  </si>
  <si>
    <t>Stojan na skúmavky priemer 12 mm</t>
  </si>
  <si>
    <t>GFL3960</t>
  </si>
  <si>
    <t>Podnos na svorky</t>
  </si>
  <si>
    <t>GFL 3983</t>
  </si>
  <si>
    <t>Svorka pre Erl. banku 25 ml</t>
  </si>
  <si>
    <t>GFL 3984</t>
  </si>
  <si>
    <t>Svorka pre Erl. banku 50 ml</t>
  </si>
  <si>
    <t>GFL 3985</t>
  </si>
  <si>
    <t>Svorka pre Erl. banku 100 ml</t>
  </si>
  <si>
    <t>GFL 3986</t>
  </si>
  <si>
    <t>Svorka pre Erl. banku 200 ml</t>
  </si>
  <si>
    <t>GFL 3987</t>
  </si>
  <si>
    <t>Svorka pre Erl. banku 300 ml</t>
  </si>
  <si>
    <t>GFL 3988</t>
  </si>
  <si>
    <t>Svorka pre Erl. banku 500 ml</t>
  </si>
  <si>
    <t xml:space="preserve">Destilačné prístroje </t>
  </si>
  <si>
    <t>Cena v EUR bez DPH</t>
  </si>
  <si>
    <t>GFL 2001/2</t>
  </si>
  <si>
    <t>GFL 2001/4</t>
  </si>
  <si>
    <t>GFL 2002</t>
  </si>
  <si>
    <t>GFL 2004</t>
  </si>
  <si>
    <t>GFL 2001/2 - 2001/4</t>
  </si>
  <si>
    <t>GFL 2008</t>
  </si>
  <si>
    <t>GFL 2012</t>
  </si>
  <si>
    <t>GFL 2102</t>
  </si>
  <si>
    <t>GFL 2104</t>
  </si>
  <si>
    <t>GFL 2108</t>
  </si>
  <si>
    <t>GFL 2202</t>
  </si>
  <si>
    <t>GFL 2204</t>
  </si>
  <si>
    <t>GFL 2002 - GFL 2012</t>
  </si>
  <si>
    <t>GFL 2208</t>
  </si>
  <si>
    <t>GFL 2302</t>
  </si>
  <si>
    <t>GFL 2304</t>
  </si>
  <si>
    <t>Príslušenstvo k destilačným prístrojom</t>
  </si>
  <si>
    <t>GFL 2901</t>
  </si>
  <si>
    <t>Samostatný privádzač vody</t>
  </si>
  <si>
    <t>GFL 2902</t>
  </si>
  <si>
    <t>GFL 2903</t>
  </si>
  <si>
    <t>GFL 2904</t>
  </si>
  <si>
    <t>Odchlórovací filter</t>
  </si>
  <si>
    <t>GFL 2905</t>
  </si>
  <si>
    <t>Náplň do odchlórovacieho filtra</t>
  </si>
  <si>
    <t>GFL 2906</t>
  </si>
  <si>
    <t>Fosfátová zásobnica</t>
  </si>
  <si>
    <t>GFL 2907</t>
  </si>
  <si>
    <t>Náplň do fosfátovej zásobnice</t>
  </si>
  <si>
    <t>GFL 2908</t>
  </si>
  <si>
    <t>Spínač</t>
  </si>
  <si>
    <t>Trepačky</t>
  </si>
  <si>
    <t>GFL 3005 - pohyb krúživý</t>
  </si>
  <si>
    <t>GFL 3006 - pohyb do strán</t>
  </si>
  <si>
    <t>GFL 3011</t>
  </si>
  <si>
    <t>GFL 3012</t>
  </si>
  <si>
    <t>GFL 3013</t>
  </si>
  <si>
    <t>GFL 3005  - GFL 3020</t>
  </si>
  <si>
    <t>GFL 3014</t>
  </si>
  <si>
    <t>GFL 3015</t>
  </si>
  <si>
    <t>GFL 3016</t>
  </si>
  <si>
    <t>GFL 3017</t>
  </si>
  <si>
    <t>GFL 3018</t>
  </si>
  <si>
    <t>GFL 3019</t>
  </si>
  <si>
    <t>GFL 3020</t>
  </si>
  <si>
    <t xml:space="preserve">GFL 3025 - rotačná miešačka </t>
  </si>
  <si>
    <t>GFL 3040</t>
  </si>
  <si>
    <t>GFL 3040 - prevratná miešačka</t>
  </si>
  <si>
    <t>Príslušenstvo k trepačkám</t>
  </si>
  <si>
    <t>GFL 3950</t>
  </si>
  <si>
    <t>Podnos 300 x 300 mm</t>
  </si>
  <si>
    <t>GFL 3951</t>
  </si>
  <si>
    <t>Gum. podložka 300 x 300 mm</t>
  </si>
  <si>
    <t>GFL 3952</t>
  </si>
  <si>
    <t>Univerzálny nádstavec 4 prepážky</t>
  </si>
  <si>
    <t>GFL 3953</t>
  </si>
  <si>
    <t>GFL 3956</t>
  </si>
  <si>
    <t>Svorka pre deličku 500 ml</t>
  </si>
  <si>
    <t>GFL 3957</t>
  </si>
  <si>
    <t>Svorka pre deličku 50 ml</t>
  </si>
  <si>
    <t>GFL 3958</t>
  </si>
  <si>
    <t>Svorka pre deličku 100 ml</t>
  </si>
  <si>
    <t>GFL 3959</t>
  </si>
  <si>
    <t>Svorka pre deličku 250 ml</t>
  </si>
  <si>
    <t>GFL 3965</t>
  </si>
  <si>
    <t>Gum. podložka 420 x 420 mm</t>
  </si>
  <si>
    <t>GFL 3966</t>
  </si>
  <si>
    <t>Podnos 450 x 450 mm</t>
  </si>
  <si>
    <t>GFL 3967</t>
  </si>
  <si>
    <t>Univerzálny nádstavec 6 prepážok</t>
  </si>
  <si>
    <t>GFL 3968</t>
  </si>
  <si>
    <t>Konštrukcia so 4 podnosmi</t>
  </si>
  <si>
    <t>GFL 3980</t>
  </si>
  <si>
    <t>Podnos k upevneniu svoriek</t>
  </si>
  <si>
    <t>GFL 3981</t>
  </si>
  <si>
    <t>Rámový stojan</t>
  </si>
  <si>
    <t>GFL 3982</t>
  </si>
  <si>
    <t>Univerzálny nádstavec</t>
  </si>
  <si>
    <t>GFL 3989</t>
  </si>
  <si>
    <t>Svorka pre Erl. banku 1000 ml</t>
  </si>
  <si>
    <t>Miešacie inkubátory</t>
  </si>
  <si>
    <t>GFL 3031</t>
  </si>
  <si>
    <t>GFL 3032</t>
  </si>
  <si>
    <t>GFL 3033</t>
  </si>
  <si>
    <t>Príslušenstvo k miešaciemu inkubátoru</t>
  </si>
  <si>
    <t>Gumová podložka 420 x 420 mm</t>
  </si>
  <si>
    <t>Podnos na svorky 450 x 450 mm</t>
  </si>
  <si>
    <t>GFL 3970</t>
  </si>
  <si>
    <t>Inkubátory</t>
  </si>
  <si>
    <t>Cena v EUR (kurz 30,126)</t>
  </si>
  <si>
    <t>DPH:</t>
  </si>
  <si>
    <t>GFL 7601 - Hybridizačný inkubátor</t>
  </si>
  <si>
    <t>GFL 4010 - Mini inkubátor</t>
  </si>
  <si>
    <t>GFL 4010</t>
  </si>
  <si>
    <t>GFL 4020 - Rotačný inkubátor</t>
  </si>
  <si>
    <t>Príslušenstvo k hybridizačnému inkubátoru</t>
  </si>
  <si>
    <t>GFL 7914</t>
  </si>
  <si>
    <t>Perforované dno</t>
  </si>
  <si>
    <t>GFL 7935</t>
  </si>
  <si>
    <t>Svorka pre fľašu priemer 32 mm</t>
  </si>
  <si>
    <t>GFL 7936</t>
  </si>
  <si>
    <t>Svorka pre fľašu priemer 38 mm</t>
  </si>
  <si>
    <t>GFL 7937</t>
  </si>
  <si>
    <t>Svorka pre fľašu priemer 51 mm</t>
  </si>
  <si>
    <t>GFL 7940</t>
  </si>
  <si>
    <t>Svorkový kotúč</t>
  </si>
  <si>
    <t>GFL 7943</t>
  </si>
  <si>
    <t>Hybridizačná fľaša priemer 32 mm</t>
  </si>
  <si>
    <t>GFL 7944</t>
  </si>
  <si>
    <t>Hybridizačná fľaša priemer 38 mm</t>
  </si>
  <si>
    <t>GFL 7945</t>
  </si>
  <si>
    <t>Hybridizačná fľaša priemer 51 mm</t>
  </si>
  <si>
    <t>Hlbokomraziace boxy</t>
  </si>
  <si>
    <t>GFL 6340</t>
  </si>
  <si>
    <t>GFL 6341</t>
  </si>
  <si>
    <t>GFL 6342</t>
  </si>
  <si>
    <t>GFL 6343</t>
  </si>
  <si>
    <t>GFL 6344</t>
  </si>
  <si>
    <t>GFL 6345</t>
  </si>
  <si>
    <t>GFL 6380</t>
  </si>
  <si>
    <t>GFL 6340 - GFL 6385</t>
  </si>
  <si>
    <t>GFL 6381</t>
  </si>
  <si>
    <t>GFL 6382</t>
  </si>
  <si>
    <t>GFL 6383</t>
  </si>
  <si>
    <t>GFL 6384</t>
  </si>
  <si>
    <t>GFL 6385</t>
  </si>
  <si>
    <t>Hlbokomraziace skrine</t>
  </si>
  <si>
    <t>GFL 6443</t>
  </si>
  <si>
    <t>GFL 6445</t>
  </si>
  <si>
    <t>GFL 6483</t>
  </si>
  <si>
    <t>GFL 6485</t>
  </si>
  <si>
    <t>Príslušenstvo k hlbokomraziacim skriniam</t>
  </si>
  <si>
    <t>GFL 6901</t>
  </si>
  <si>
    <t>Skladovací box</t>
  </si>
  <si>
    <t>GFL 6902</t>
  </si>
  <si>
    <t>GFL 6903</t>
  </si>
  <si>
    <t>GFL 6904</t>
  </si>
  <si>
    <t>GFL 6907</t>
  </si>
  <si>
    <t>GFL 6908</t>
  </si>
  <si>
    <t>GFL 6909</t>
  </si>
  <si>
    <t>GFL 6910</t>
  </si>
  <si>
    <t>GFL 6946 a</t>
  </si>
  <si>
    <t>LN2 - zabezpeč. chlad. zariadenie</t>
  </si>
  <si>
    <t>GFL 6946 b</t>
  </si>
  <si>
    <t>GFL 6947 a</t>
  </si>
  <si>
    <t>CO2 - zabezpeč. chlad. zariadenie</t>
  </si>
  <si>
    <t>GFL 6947 b</t>
  </si>
  <si>
    <t>GFL 6948</t>
  </si>
  <si>
    <t>Pripojovacie rozvody</t>
  </si>
  <si>
    <t>GFL 6949</t>
  </si>
  <si>
    <t>GFL 6950</t>
  </si>
  <si>
    <t>Grafický zapisovač</t>
  </si>
  <si>
    <t>GFL 6952</t>
  </si>
  <si>
    <t>Zásuvky</t>
  </si>
  <si>
    <t>GFL 6953</t>
  </si>
  <si>
    <t>GFL 6954</t>
  </si>
  <si>
    <t>Polica</t>
  </si>
  <si>
    <t>GFL 6955</t>
  </si>
  <si>
    <t>GFL 6970</t>
  </si>
  <si>
    <t>Kazeta</t>
  </si>
  <si>
    <t>GFL 6980</t>
  </si>
  <si>
    <t>GFL 6971</t>
  </si>
  <si>
    <t>Del. raster do kazety</t>
  </si>
  <si>
    <t>GFL 6972</t>
  </si>
  <si>
    <t>GFL 6973</t>
  </si>
  <si>
    <r>
      <t xml:space="preserve">Výrobca: </t>
    </r>
    <r>
      <rPr>
        <b/>
        <sz val="12"/>
        <rFont val="Arial"/>
        <family val="2"/>
      </rPr>
      <t>Gesellschaft fur Labortechnik mbH, Nemecko</t>
    </r>
  </si>
  <si>
    <r>
      <t xml:space="preserve">Dodávateľ: </t>
    </r>
    <r>
      <rPr>
        <b/>
        <sz val="12"/>
        <rFont val="Arial"/>
        <family val="2"/>
      </rPr>
      <t>TRILAB s.r.o., Družstevná 367/1, Nedožery – Brezany</t>
    </r>
  </si>
  <si>
    <t>Tel/fax: 046/544 40 53</t>
  </si>
  <si>
    <r>
      <t xml:space="preserve">Fax: </t>
    </r>
    <r>
      <rPr>
        <b/>
        <sz val="12"/>
        <rFont val="Arial"/>
        <family val="2"/>
      </rPr>
      <t>046/542 39 5</t>
    </r>
    <r>
      <rPr>
        <sz val="12"/>
        <rFont val="Arial"/>
        <family val="2"/>
      </rPr>
      <t>7</t>
    </r>
  </si>
  <si>
    <t>email: trilab@trilab.sk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</si>
</sst>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_S_k"/>
    <numFmt numFmtId="166" formatCode="#,##0"/>
    <numFmt numFmtId="167" formatCode="#,##0.00"/>
    <numFmt numFmtId="168" formatCode="0.00"/>
  </numFmts>
  <fonts count="11">
    <font>
      <sz val="10"/>
      <name val="Arial CE"/>
      <family val="2"/>
    </font>
    <font>
      <sz val="10"/>
      <name val="Arial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0" fillId="3" borderId="0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2" xfId="0" applyFont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5" fontId="7" fillId="3" borderId="4" xfId="21" applyNumberFormat="1" applyFont="1" applyFill="1" applyBorder="1" applyAlignment="1">
      <alignment horizontal="right"/>
      <protection/>
    </xf>
    <xf numFmtId="167" fontId="6" fillId="0" borderId="4" xfId="21" applyNumberFormat="1" applyFont="1" applyBorder="1" applyAlignment="1">
      <alignment/>
      <protection/>
    </xf>
    <xf numFmtId="164" fontId="8" fillId="0" borderId="5" xfId="0" applyFont="1" applyBorder="1" applyAlignment="1">
      <alignment/>
    </xf>
    <xf numFmtId="165" fontId="7" fillId="3" borderId="5" xfId="21" applyNumberFormat="1" applyFont="1" applyFill="1" applyBorder="1" applyAlignment="1">
      <alignment horizontal="right"/>
      <protection/>
    </xf>
    <xf numFmtId="167" fontId="6" fillId="0" borderId="5" xfId="21" applyNumberFormat="1" applyFont="1" applyBorder="1" applyAlignment="1">
      <alignment/>
      <protection/>
    </xf>
    <xf numFmtId="164" fontId="6" fillId="0" borderId="3" xfId="0" applyFont="1" applyBorder="1" applyAlignment="1">
      <alignment horizontal="center"/>
    </xf>
    <xf numFmtId="167" fontId="6" fillId="0" borderId="6" xfId="21" applyNumberFormat="1" applyFont="1" applyBorder="1" applyAlignment="1">
      <alignment/>
      <protection/>
    </xf>
    <xf numFmtId="164" fontId="8" fillId="0" borderId="7" xfId="0" applyFont="1" applyBorder="1" applyAlignment="1">
      <alignment/>
    </xf>
    <xf numFmtId="165" fontId="7" fillId="3" borderId="7" xfId="21" applyNumberFormat="1" applyFont="1" applyFill="1" applyBorder="1" applyAlignment="1">
      <alignment horizontal="right"/>
      <protection/>
    </xf>
    <xf numFmtId="167" fontId="6" fillId="0" borderId="8" xfId="21" applyNumberFormat="1" applyFont="1" applyBorder="1" applyAlignment="1">
      <alignment/>
      <protection/>
    </xf>
    <xf numFmtId="164" fontId="0" fillId="0" borderId="0" xfId="0" applyFont="1" applyFill="1" applyBorder="1" applyAlignment="1">
      <alignment/>
    </xf>
    <xf numFmtId="164" fontId="7" fillId="0" borderId="1" xfId="0" applyFont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8" fillId="0" borderId="8" xfId="0" applyFont="1" applyBorder="1" applyAlignment="1">
      <alignment/>
    </xf>
    <xf numFmtId="164" fontId="7" fillId="0" borderId="9" xfId="0" applyFont="1" applyBorder="1" applyAlignment="1">
      <alignment horizontal="left"/>
    </xf>
    <xf numFmtId="164" fontId="6" fillId="0" borderId="10" xfId="0" applyFont="1" applyBorder="1" applyAlignment="1">
      <alignment/>
    </xf>
    <xf numFmtId="164" fontId="6" fillId="0" borderId="11" xfId="0" applyFont="1" applyBorder="1" applyAlignment="1">
      <alignment/>
    </xf>
    <xf numFmtId="165" fontId="7" fillId="3" borderId="8" xfId="21" applyNumberFormat="1" applyFont="1" applyFill="1" applyBorder="1" applyAlignment="1">
      <alignment horizontal="right"/>
      <protection/>
    </xf>
    <xf numFmtId="165" fontId="7" fillId="3" borderId="2" xfId="20" applyNumberFormat="1" applyFont="1" applyFill="1" applyBorder="1" applyAlignment="1">
      <alignment horizontal="center" vertical="center" wrapText="1"/>
      <protection/>
    </xf>
    <xf numFmtId="168" fontId="8" fillId="0" borderId="4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8" fontId="8" fillId="0" borderId="7" xfId="0" applyNumberFormat="1" applyFont="1" applyBorder="1" applyAlignment="1">
      <alignment/>
    </xf>
    <xf numFmtId="168" fontId="8" fillId="0" borderId="8" xfId="0" applyNumberFormat="1" applyFont="1" applyBorder="1" applyAlignment="1">
      <alignment/>
    </xf>
    <xf numFmtId="164" fontId="6" fillId="0" borderId="12" xfId="0" applyFont="1" applyBorder="1" applyAlignment="1">
      <alignment horizontal="center"/>
    </xf>
    <xf numFmtId="164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4" fontId="7" fillId="0" borderId="3" xfId="0" applyFont="1" applyBorder="1" applyAlignment="1">
      <alignment/>
    </xf>
    <xf numFmtId="167" fontId="6" fillId="0" borderId="12" xfId="21" applyNumberFormat="1" applyFont="1" applyBorder="1" applyAlignment="1">
      <alignment/>
      <protection/>
    </xf>
    <xf numFmtId="164" fontId="6" fillId="0" borderId="12" xfId="0" applyFont="1" applyBorder="1" applyAlignment="1">
      <alignment/>
    </xf>
    <xf numFmtId="167" fontId="7" fillId="0" borderId="4" xfId="21" applyNumberFormat="1" applyFont="1" applyBorder="1" applyAlignment="1">
      <alignment/>
      <protection/>
    </xf>
    <xf numFmtId="166" fontId="7" fillId="0" borderId="13" xfId="0" applyNumberFormat="1" applyFont="1" applyBorder="1" applyAlignment="1">
      <alignment horizontal="center" vertical="center" wrapText="1"/>
    </xf>
    <xf numFmtId="164" fontId="9" fillId="0" borderId="4" xfId="0" applyFont="1" applyBorder="1" applyAlignment="1">
      <alignment/>
    </xf>
    <xf numFmtId="164" fontId="7" fillId="0" borderId="2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  <cellStyle name="normálne_Snímač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Relationship Id="rId10" Type="http://schemas.openxmlformats.org/officeDocument/2006/relationships/image" Target="../media/image19.jpeg" /><Relationship Id="rId1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13</xdr:row>
      <xdr:rowOff>95250</xdr:rowOff>
    </xdr:from>
    <xdr:to>
      <xdr:col>9</xdr:col>
      <xdr:colOff>657225</xdr:colOff>
      <xdr:row>16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924300" y="2200275"/>
          <a:ext cx="2905125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99"/>
              </a:solidFill>
              <a:latin typeface="Arial"/>
              <a:cs typeface="Arial"/>
            </a:rPr>
            <a:t>Cenník prístrojov</a:t>
          </a:r>
        </a:p>
      </xdr:txBody>
    </xdr:sp>
    <xdr:clientData/>
  </xdr:twoCellAnchor>
  <xdr:twoCellAnchor>
    <xdr:from>
      <xdr:col>7</xdr:col>
      <xdr:colOff>57150</xdr:colOff>
      <xdr:row>19</xdr:row>
      <xdr:rowOff>19050</xdr:rowOff>
    </xdr:from>
    <xdr:to>
      <xdr:col>8</xdr:col>
      <xdr:colOff>266700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857750" y="3095625"/>
          <a:ext cx="895350" cy="457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99"/>
              </a:solidFill>
              <a:latin typeface="Arial"/>
              <a:cs typeface="Arial"/>
            </a:rPr>
            <a:t>GFL</a:t>
          </a:r>
        </a:p>
      </xdr:txBody>
    </xdr:sp>
    <xdr:clientData/>
  </xdr:twoCellAnchor>
  <xdr:twoCellAnchor>
    <xdr:from>
      <xdr:col>1</xdr:col>
      <xdr:colOff>200025</xdr:colOff>
      <xdr:row>19</xdr:row>
      <xdr:rowOff>76200</xdr:rowOff>
    </xdr:from>
    <xdr:to>
      <xdr:col>2</xdr:col>
      <xdr:colOff>409575</xdr:colOff>
      <xdr:row>24</xdr:row>
      <xdr:rowOff>76200</xdr:rowOff>
    </xdr:to>
    <xdr:pic>
      <xdr:nvPicPr>
        <xdr:cNvPr id="3" name="7_web1_rgb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152775"/>
          <a:ext cx="895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657225</xdr:colOff>
      <xdr:row>2</xdr:row>
      <xdr:rowOff>76200</xdr:rowOff>
    </xdr:from>
    <xdr:to>
      <xdr:col>5</xdr:col>
      <xdr:colOff>47625</xdr:colOff>
      <xdr:row>5</xdr:row>
      <xdr:rowOff>114300</xdr:rowOff>
    </xdr:to>
    <xdr:pic>
      <xdr:nvPicPr>
        <xdr:cNvPr id="4" name="serie-722-g1012v3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400050"/>
          <a:ext cx="7620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3</xdr:row>
      <xdr:rowOff>28575</xdr:rowOff>
    </xdr:from>
    <xdr:to>
      <xdr:col>2</xdr:col>
      <xdr:colOff>514350</xdr:colOff>
      <xdr:row>7</xdr:row>
      <xdr:rowOff>57150</xdr:rowOff>
    </xdr:to>
    <xdr:pic>
      <xdr:nvPicPr>
        <xdr:cNvPr id="5" name="serie-322-g1023v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514350"/>
          <a:ext cx="8953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11</xdr:row>
      <xdr:rowOff>123825</xdr:rowOff>
    </xdr:from>
    <xdr:to>
      <xdr:col>2</xdr:col>
      <xdr:colOff>590550</xdr:colOff>
      <xdr:row>15</xdr:row>
      <xdr:rowOff>47625</xdr:rowOff>
    </xdr:to>
    <xdr:pic>
      <xdr:nvPicPr>
        <xdr:cNvPr id="6" name="serie-286-g1031v3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1905000"/>
          <a:ext cx="11620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676275</xdr:colOff>
      <xdr:row>1</xdr:row>
      <xdr:rowOff>104775</xdr:rowOff>
    </xdr:from>
    <xdr:to>
      <xdr:col>8</xdr:col>
      <xdr:colOff>314325</xdr:colOff>
      <xdr:row>6</xdr:row>
      <xdr:rowOff>57150</xdr:rowOff>
    </xdr:to>
    <xdr:pic>
      <xdr:nvPicPr>
        <xdr:cNvPr id="7" name="serie-367-g1041v3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91075" y="266700"/>
          <a:ext cx="10096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171450</xdr:colOff>
      <xdr:row>10</xdr:row>
      <xdr:rowOff>9525</xdr:rowOff>
    </xdr:from>
    <xdr:to>
      <xdr:col>13</xdr:col>
      <xdr:colOff>514350</xdr:colOff>
      <xdr:row>14</xdr:row>
      <xdr:rowOff>142875</xdr:rowOff>
    </xdr:to>
    <xdr:pic>
      <xdr:nvPicPr>
        <xdr:cNvPr id="8" name="serie-926-g1052v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1628775"/>
          <a:ext cx="10287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619125</xdr:colOff>
      <xdr:row>2</xdr:row>
      <xdr:rowOff>19050</xdr:rowOff>
    </xdr:from>
    <xdr:to>
      <xdr:col>11</xdr:col>
      <xdr:colOff>38100</xdr:colOff>
      <xdr:row>5</xdr:row>
      <xdr:rowOff>161925</xdr:rowOff>
    </xdr:to>
    <xdr:pic>
      <xdr:nvPicPr>
        <xdr:cNvPr id="9" name="produkt-463-g1083v3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342900"/>
          <a:ext cx="7905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219075</xdr:colOff>
      <xdr:row>20</xdr:row>
      <xdr:rowOff>0</xdr:rowOff>
    </xdr:from>
    <xdr:to>
      <xdr:col>13</xdr:col>
      <xdr:colOff>514350</xdr:colOff>
      <xdr:row>25</xdr:row>
      <xdr:rowOff>28575</xdr:rowOff>
    </xdr:to>
    <xdr:pic>
      <xdr:nvPicPr>
        <xdr:cNvPr id="10" name="serie-131-g2001v3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48675" y="3238500"/>
          <a:ext cx="9810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419100</xdr:colOff>
      <xdr:row>2</xdr:row>
      <xdr:rowOff>47625</xdr:rowOff>
    </xdr:from>
    <xdr:to>
      <xdr:col>13</xdr:col>
      <xdr:colOff>428625</xdr:colOff>
      <xdr:row>6</xdr:row>
      <xdr:rowOff>85725</xdr:rowOff>
    </xdr:to>
    <xdr:pic>
      <xdr:nvPicPr>
        <xdr:cNvPr id="11" name="serie-939-g2104v3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48700" y="371475"/>
          <a:ext cx="6953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114300</xdr:rowOff>
    </xdr:from>
    <xdr:to>
      <xdr:col>2</xdr:col>
      <xdr:colOff>76200</xdr:colOff>
      <xdr:row>6</xdr:row>
      <xdr:rowOff>152400</xdr:rowOff>
    </xdr:to>
    <xdr:pic>
      <xdr:nvPicPr>
        <xdr:cNvPr id="12" name="serie-939-g2104v3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438150"/>
          <a:ext cx="6953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2</xdr:row>
      <xdr:rowOff>76200</xdr:rowOff>
    </xdr:from>
    <xdr:to>
      <xdr:col>0</xdr:col>
      <xdr:colOff>2143125</xdr:colOff>
      <xdr:row>5</xdr:row>
      <xdr:rowOff>171450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47700"/>
          <a:ext cx="11430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923925</xdr:colOff>
      <xdr:row>7</xdr:row>
      <xdr:rowOff>219075</xdr:rowOff>
    </xdr:from>
    <xdr:to>
      <xdr:col>0</xdr:col>
      <xdr:colOff>2143125</xdr:colOff>
      <xdr:row>11</xdr:row>
      <xdr:rowOff>38100</xdr:rowOff>
    </xdr:to>
    <xdr:pic>
      <xdr:nvPicPr>
        <xdr:cNvPr id="2" name="Obrázky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219325"/>
          <a:ext cx="12287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24</xdr:row>
      <xdr:rowOff>228600</xdr:rowOff>
    </xdr:from>
    <xdr:to>
      <xdr:col>0</xdr:col>
      <xdr:colOff>1790700</xdr:colOff>
      <xdr:row>27</xdr:row>
      <xdr:rowOff>114300</xdr:rowOff>
    </xdr:to>
    <xdr:pic>
      <xdr:nvPicPr>
        <xdr:cNvPr id="3" name="Obrázky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7086600"/>
          <a:ext cx="12477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800100</xdr:colOff>
      <xdr:row>45</xdr:row>
      <xdr:rowOff>190500</xdr:rowOff>
    </xdr:from>
    <xdr:to>
      <xdr:col>0</xdr:col>
      <xdr:colOff>2476500</xdr:colOff>
      <xdr:row>48</xdr:row>
      <xdr:rowOff>133350</xdr:rowOff>
    </xdr:to>
    <xdr:pic>
      <xdr:nvPicPr>
        <xdr:cNvPr id="4" name="Obrázky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13049250"/>
          <a:ext cx="16764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800100</xdr:colOff>
      <xdr:row>51</xdr:row>
      <xdr:rowOff>171450</xdr:rowOff>
    </xdr:from>
    <xdr:to>
      <xdr:col>0</xdr:col>
      <xdr:colOff>1943100</xdr:colOff>
      <xdr:row>54</xdr:row>
      <xdr:rowOff>95250</xdr:rowOff>
    </xdr:to>
    <xdr:pic>
      <xdr:nvPicPr>
        <xdr:cNvPr id="5" name="Obrázky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4744700"/>
          <a:ext cx="11334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1028700</xdr:colOff>
      <xdr:row>68</xdr:row>
      <xdr:rowOff>257175</xdr:rowOff>
    </xdr:from>
    <xdr:to>
      <xdr:col>0</xdr:col>
      <xdr:colOff>2219325</xdr:colOff>
      <xdr:row>71</xdr:row>
      <xdr:rowOff>209550</xdr:rowOff>
    </xdr:to>
    <xdr:pic>
      <xdr:nvPicPr>
        <xdr:cNvPr id="6" name="Obrázky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" y="19688175"/>
          <a:ext cx="1190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128</xdr:row>
      <xdr:rowOff>152400</xdr:rowOff>
    </xdr:from>
    <xdr:to>
      <xdr:col>0</xdr:col>
      <xdr:colOff>2762250</xdr:colOff>
      <xdr:row>132</xdr:row>
      <xdr:rowOff>171450</xdr:rowOff>
    </xdr:to>
    <xdr:pic>
      <xdr:nvPicPr>
        <xdr:cNvPr id="7" name="Obrázky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36728400"/>
          <a:ext cx="23717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110</xdr:row>
      <xdr:rowOff>114300</xdr:rowOff>
    </xdr:from>
    <xdr:to>
      <xdr:col>0</xdr:col>
      <xdr:colOff>2590800</xdr:colOff>
      <xdr:row>114</xdr:row>
      <xdr:rowOff>9525</xdr:rowOff>
    </xdr:to>
    <xdr:pic>
      <xdr:nvPicPr>
        <xdr:cNvPr id="8" name="Obrázky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31546800"/>
          <a:ext cx="24098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981075</xdr:colOff>
      <xdr:row>143</xdr:row>
      <xdr:rowOff>180975</xdr:rowOff>
    </xdr:from>
    <xdr:to>
      <xdr:col>0</xdr:col>
      <xdr:colOff>2438400</xdr:colOff>
      <xdr:row>148</xdr:row>
      <xdr:rowOff>257175</xdr:rowOff>
    </xdr:to>
    <xdr:pic>
      <xdr:nvPicPr>
        <xdr:cNvPr id="9" name="Obrázky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1075" y="41043225"/>
          <a:ext cx="145732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914400</xdr:colOff>
      <xdr:row>157</xdr:row>
      <xdr:rowOff>219075</xdr:rowOff>
    </xdr:from>
    <xdr:to>
      <xdr:col>0</xdr:col>
      <xdr:colOff>1971675</xdr:colOff>
      <xdr:row>160</xdr:row>
      <xdr:rowOff>161925</xdr:rowOff>
    </xdr:to>
    <xdr:pic>
      <xdr:nvPicPr>
        <xdr:cNvPr id="10" name="Obrázky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45081825"/>
          <a:ext cx="10668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838200</xdr:colOff>
      <xdr:row>76</xdr:row>
      <xdr:rowOff>285750</xdr:rowOff>
    </xdr:from>
    <xdr:to>
      <xdr:col>0</xdr:col>
      <xdr:colOff>2371725</xdr:colOff>
      <xdr:row>80</xdr:row>
      <xdr:rowOff>85725</xdr:rowOff>
    </xdr:to>
    <xdr:pic>
      <xdr:nvPicPr>
        <xdr:cNvPr id="11" name="Obrázky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22002750"/>
          <a:ext cx="15240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219075</xdr:rowOff>
    </xdr:from>
    <xdr:to>
      <xdr:col>0</xdr:col>
      <xdr:colOff>114300</xdr:colOff>
      <xdr:row>17</xdr:row>
      <xdr:rowOff>19050</xdr:rowOff>
    </xdr:to>
    <xdr:pic>
      <xdr:nvPicPr>
        <xdr:cNvPr id="12" name="Obrázky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791075"/>
          <a:ext cx="1143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ilab@trilab.sk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1">
      <selection activeCell="K19" sqref="K19"/>
    </sheetView>
  </sheetViews>
  <sheetFormatPr defaultColWidth="9.00390625" defaultRowHeight="12.75"/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12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5" ht="12.7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1:15" ht="12.7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</row>
    <row r="8" spans="1:15" ht="12.75">
      <c r="A8" s="1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1"/>
    </row>
    <row r="9" spans="1:15" ht="12.75">
      <c r="A9" s="1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1"/>
    </row>
    <row r="10" spans="1:15" ht="12.75">
      <c r="A10" s="1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1"/>
    </row>
    <row r="11" spans="1:15" ht="12.75">
      <c r="A11" s="1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1"/>
    </row>
    <row r="12" spans="1:15" ht="12.75">
      <c r="A12" s="1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1"/>
    </row>
    <row r="13" spans="1:15" ht="12.75">
      <c r="A13" s="1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1"/>
    </row>
    <row r="14" spans="1:15" ht="12.75">
      <c r="A14" s="1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1"/>
    </row>
    <row r="15" spans="1:15" ht="12.75">
      <c r="A15" s="1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3"/>
      <c r="N15" s="3"/>
      <c r="O15" s="1"/>
    </row>
    <row r="16" spans="1:15" ht="12.75">
      <c r="A16" s="1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3"/>
      <c r="N16" s="3"/>
      <c r="O16" s="1"/>
    </row>
    <row r="17" spans="1:15" ht="12.75">
      <c r="A17" s="1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3"/>
      <c r="N17" s="3"/>
      <c r="O17" s="1"/>
    </row>
    <row r="18" spans="1:15" ht="12.75">
      <c r="A18" s="1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3"/>
      <c r="N18" s="3"/>
      <c r="O18" s="1"/>
    </row>
    <row r="19" spans="1:15" ht="12.75">
      <c r="A19" s="1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3"/>
      <c r="N19" s="3"/>
      <c r="O19" s="1"/>
    </row>
    <row r="20" spans="1:15" ht="12.75">
      <c r="A20" s="1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3"/>
      <c r="N20" s="3"/>
      <c r="O20" s="1"/>
    </row>
    <row r="21" spans="1:15" ht="12.75">
      <c r="A21" s="1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3"/>
      <c r="N21" s="3"/>
      <c r="O21" s="1"/>
    </row>
    <row r="22" spans="1:15" ht="12.75">
      <c r="A22" s="1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3"/>
      <c r="N22" s="3"/>
      <c r="O22" s="1"/>
    </row>
    <row r="23" spans="1:15" ht="12.75">
      <c r="A23" s="1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3"/>
      <c r="N23" s="3"/>
      <c r="O23" s="1"/>
    </row>
    <row r="24" spans="1:15" ht="12.75">
      <c r="A24" s="1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3"/>
      <c r="N24" s="3"/>
      <c r="O24" s="1"/>
    </row>
    <row r="25" spans="1:15" ht="12.75">
      <c r="A25" s="1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3"/>
      <c r="N25" s="3"/>
      <c r="O25" s="1"/>
    </row>
    <row r="26" spans="1:15" ht="12.75">
      <c r="A26" s="1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3"/>
      <c r="N26" s="3"/>
      <c r="O26" s="1"/>
    </row>
    <row r="27" spans="1:15" ht="12.75">
      <c r="A27" s="1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3"/>
      <c r="N27" s="3"/>
      <c r="O27" s="1"/>
    </row>
    <row r="28" spans="1:15" ht="12.75">
      <c r="A28" s="1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3"/>
      <c r="N28" s="3"/>
      <c r="O28" s="1"/>
    </row>
    <row r="29" spans="1:15" ht="12.75">
      <c r="A29" s="1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3"/>
      <c r="N29" s="3"/>
      <c r="O29" s="1"/>
    </row>
    <row r="30" spans="1:15" ht="12.7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1"/>
    </row>
    <row r="31" spans="1:15" ht="12.7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1"/>
    </row>
    <row r="32" spans="1:15" ht="12.75">
      <c r="A32" s="1"/>
      <c r="B32" s="6" t="s">
        <v>0</v>
      </c>
      <c r="C32" s="6"/>
      <c r="D32" s="6"/>
      <c r="E32" s="6"/>
      <c r="F32" s="6"/>
      <c r="G32" s="6" t="s">
        <v>1</v>
      </c>
      <c r="H32" s="7"/>
      <c r="I32" s="4"/>
      <c r="J32" s="4"/>
      <c r="K32" s="4"/>
      <c r="L32" s="4"/>
      <c r="M32" s="4"/>
      <c r="N32" s="5"/>
      <c r="O32" s="1"/>
    </row>
    <row r="33" spans="1:15" ht="12.75">
      <c r="A33" s="1"/>
      <c r="B33" s="6" t="s">
        <v>2</v>
      </c>
      <c r="C33" s="6"/>
      <c r="D33" s="6"/>
      <c r="E33" s="6"/>
      <c r="F33" s="6"/>
      <c r="G33" s="6"/>
      <c r="H33" s="7"/>
      <c r="I33" s="4"/>
      <c r="J33" s="4"/>
      <c r="K33" s="4"/>
      <c r="L33" s="8" t="s">
        <v>3</v>
      </c>
      <c r="M33" s="8"/>
      <c r="N33" s="9"/>
      <c r="O33" s="1"/>
    </row>
    <row r="34" spans="1:15" ht="12.75">
      <c r="A34" s="1"/>
      <c r="B34" s="10" t="s">
        <v>4</v>
      </c>
      <c r="C34" s="10"/>
      <c r="D34" s="10"/>
      <c r="E34" s="10"/>
      <c r="F34" s="10"/>
      <c r="G34" s="10"/>
      <c r="H34" s="7"/>
      <c r="I34" s="4"/>
      <c r="J34" s="4"/>
      <c r="K34" s="4"/>
      <c r="L34" s="4"/>
      <c r="M34" s="4"/>
      <c r="N34" s="5"/>
      <c r="O34" s="1"/>
    </row>
    <row r="35" spans="1:15" ht="12.75">
      <c r="A35" s="1"/>
      <c r="B35" s="7"/>
      <c r="C35" s="7"/>
      <c r="D35" s="7"/>
      <c r="E35" s="7"/>
      <c r="F35" s="7"/>
      <c r="G35" s="7"/>
      <c r="H35" s="7"/>
      <c r="I35" s="4"/>
      <c r="J35" s="4"/>
      <c r="K35" s="4"/>
      <c r="L35" s="4"/>
      <c r="M35" s="4"/>
      <c r="N35" s="5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1"/>
    </row>
  </sheetData>
  <mergeCells count="10">
    <mergeCell ref="B2:C9"/>
    <mergeCell ref="D2:F7"/>
    <mergeCell ref="G2:I7"/>
    <mergeCell ref="J2:L7"/>
    <mergeCell ref="M2:N7"/>
    <mergeCell ref="M8:N17"/>
    <mergeCell ref="B10:C18"/>
    <mergeCell ref="M18:N29"/>
    <mergeCell ref="B19:C27"/>
    <mergeCell ref="B28:C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4"/>
  <sheetViews>
    <sheetView tabSelected="1" view="pageBreakPreview" zoomScaleNormal="85" zoomScaleSheetLayoutView="100" workbookViewId="0" topLeftCell="A43">
      <selection activeCell="A158" sqref="A158"/>
    </sheetView>
  </sheetViews>
  <sheetFormatPr defaultColWidth="9.00390625" defaultRowHeight="12.75"/>
  <cols>
    <col min="1" max="1" width="41.875" style="11" customWidth="1"/>
    <col min="2" max="2" width="44.875" style="11" customWidth="1"/>
    <col min="3" max="3" width="31.75390625" style="11" customWidth="1"/>
    <col min="4" max="4" width="29.875" style="11" customWidth="1"/>
    <col min="5" max="16384" width="9.00390625" style="12" customWidth="1"/>
  </cols>
  <sheetData>
    <row r="1" spans="1:4" ht="22.5" customHeight="1">
      <c r="A1" s="13"/>
      <c r="B1" s="14" t="s">
        <v>5</v>
      </c>
      <c r="C1" s="15" t="s">
        <v>6</v>
      </c>
      <c r="D1" s="16" t="s">
        <v>7</v>
      </c>
    </row>
    <row r="2" spans="1:4" ht="22.5" customHeight="1">
      <c r="A2" s="17"/>
      <c r="B2" s="14"/>
      <c r="C2" s="15"/>
      <c r="D2" s="16"/>
    </row>
    <row r="3" spans="1:4" ht="22.5" customHeight="1">
      <c r="A3" s="17"/>
      <c r="B3" s="18" t="s">
        <v>8</v>
      </c>
      <c r="C3" s="19">
        <v>796.6</v>
      </c>
      <c r="D3" s="20">
        <f aca="true" t="shared" si="0" ref="D3:D43">C3*0.19</f>
        <v>151.354</v>
      </c>
    </row>
    <row r="4" spans="1:4" ht="22.5" customHeight="1">
      <c r="A4" s="17"/>
      <c r="B4" s="21" t="s">
        <v>9</v>
      </c>
      <c r="C4" s="22">
        <v>916.2</v>
      </c>
      <c r="D4" s="23">
        <f t="shared" si="0"/>
        <v>174.078</v>
      </c>
    </row>
    <row r="5" spans="1:4" ht="22.5" customHeight="1">
      <c r="A5" s="17"/>
      <c r="B5" s="21" t="s">
        <v>10</v>
      </c>
      <c r="C5" s="22">
        <v>1029</v>
      </c>
      <c r="D5" s="23">
        <f t="shared" si="0"/>
        <v>195.51</v>
      </c>
    </row>
    <row r="6" spans="1:4" ht="22.5" customHeight="1">
      <c r="A6" s="17"/>
      <c r="B6" s="21" t="s">
        <v>11</v>
      </c>
      <c r="C6" s="22">
        <v>1195</v>
      </c>
      <c r="D6" s="23">
        <f t="shared" si="0"/>
        <v>227.05</v>
      </c>
    </row>
    <row r="7" spans="1:4" ht="22.5" customHeight="1">
      <c r="A7" s="24" t="s">
        <v>12</v>
      </c>
      <c r="B7" s="21" t="s">
        <v>13</v>
      </c>
      <c r="C7" s="22">
        <v>965.9</v>
      </c>
      <c r="D7" s="23">
        <f t="shared" si="0"/>
        <v>183.521</v>
      </c>
    </row>
    <row r="8" spans="1:4" ht="22.5" customHeight="1">
      <c r="A8" s="17"/>
      <c r="B8" s="21" t="s">
        <v>14</v>
      </c>
      <c r="C8" s="22">
        <v>1085.4</v>
      </c>
      <c r="D8" s="25">
        <f t="shared" si="0"/>
        <v>206.22600000000003</v>
      </c>
    </row>
    <row r="9" spans="1:4" ht="22.5" customHeight="1">
      <c r="A9" s="17"/>
      <c r="B9" s="21" t="s">
        <v>15</v>
      </c>
      <c r="C9" s="22">
        <v>1248.1000000000001</v>
      </c>
      <c r="D9" s="23">
        <f t="shared" si="0"/>
        <v>237.13900000000004</v>
      </c>
    </row>
    <row r="10" spans="1:4" ht="22.5" customHeight="1">
      <c r="A10" s="17"/>
      <c r="B10" s="21" t="s">
        <v>16</v>
      </c>
      <c r="C10" s="22">
        <v>730.3</v>
      </c>
      <c r="D10" s="23">
        <f t="shared" si="0"/>
        <v>138.757</v>
      </c>
    </row>
    <row r="11" spans="1:4" ht="22.5" customHeight="1">
      <c r="A11" s="17"/>
      <c r="B11" s="21" t="s">
        <v>17</v>
      </c>
      <c r="C11" s="22">
        <v>730.3</v>
      </c>
      <c r="D11" s="23">
        <f t="shared" si="0"/>
        <v>138.757</v>
      </c>
    </row>
    <row r="12" spans="1:4" ht="22.5" customHeight="1">
      <c r="A12" s="17"/>
      <c r="B12" s="21" t="s">
        <v>18</v>
      </c>
      <c r="C12" s="22">
        <v>854.7</v>
      </c>
      <c r="D12" s="23">
        <f t="shared" si="0"/>
        <v>162.393</v>
      </c>
    </row>
    <row r="13" spans="1:4" ht="22.5" customHeight="1">
      <c r="A13" s="17"/>
      <c r="B13" s="21" t="s">
        <v>19</v>
      </c>
      <c r="C13" s="22">
        <v>896.2</v>
      </c>
      <c r="D13" s="23">
        <f t="shared" si="0"/>
        <v>170.27800000000002</v>
      </c>
    </row>
    <row r="14" spans="1:4" ht="22.5" customHeight="1">
      <c r="A14" s="17"/>
      <c r="B14" s="21" t="s">
        <v>20</v>
      </c>
      <c r="C14" s="22">
        <v>1110.3</v>
      </c>
      <c r="D14" s="23">
        <f t="shared" si="0"/>
        <v>210.957</v>
      </c>
    </row>
    <row r="15" spans="1:6" ht="22.5" customHeight="1">
      <c r="A15" s="24" t="s">
        <v>21</v>
      </c>
      <c r="B15" s="26" t="s">
        <v>22</v>
      </c>
      <c r="C15" s="27">
        <v>441.5</v>
      </c>
      <c r="D15" s="28">
        <f t="shared" si="0"/>
        <v>83.885</v>
      </c>
      <c r="E15" s="29"/>
      <c r="F15" s="29"/>
    </row>
    <row r="16" spans="1:6" ht="22.5" customHeight="1">
      <c r="A16" s="30" t="s">
        <v>23</v>
      </c>
      <c r="B16" s="30"/>
      <c r="C16" s="31"/>
      <c r="D16" s="20"/>
      <c r="E16" s="29"/>
      <c r="F16" s="29"/>
    </row>
    <row r="17" spans="1:6" ht="22.5" customHeight="1">
      <c r="A17" s="21" t="s">
        <v>24</v>
      </c>
      <c r="B17" s="21" t="s">
        <v>25</v>
      </c>
      <c r="C17" s="22">
        <v>78.3</v>
      </c>
      <c r="D17" s="23">
        <f t="shared" si="0"/>
        <v>14.876999999999999</v>
      </c>
      <c r="E17" s="29"/>
      <c r="F17" s="29"/>
    </row>
    <row r="18" spans="1:6" ht="22.5" customHeight="1">
      <c r="A18" s="21" t="s">
        <v>26</v>
      </c>
      <c r="B18" s="21" t="s">
        <v>27</v>
      </c>
      <c r="C18" s="22">
        <v>36.800000000000004</v>
      </c>
      <c r="D18" s="23">
        <f t="shared" si="0"/>
        <v>6.992000000000001</v>
      </c>
      <c r="E18" s="29"/>
      <c r="F18" s="29"/>
    </row>
    <row r="19" spans="1:6" ht="22.5" customHeight="1">
      <c r="A19" s="21" t="s">
        <v>28</v>
      </c>
      <c r="B19" s="21" t="s">
        <v>29</v>
      </c>
      <c r="C19" s="22">
        <v>36.800000000000004</v>
      </c>
      <c r="D19" s="23">
        <f t="shared" si="0"/>
        <v>6.992000000000001</v>
      </c>
      <c r="E19" s="29"/>
      <c r="F19" s="29"/>
    </row>
    <row r="20" spans="1:4" ht="22.5" customHeight="1">
      <c r="A20" s="21" t="s">
        <v>30</v>
      </c>
      <c r="B20" s="21" t="s">
        <v>29</v>
      </c>
      <c r="C20" s="22">
        <v>36.800000000000004</v>
      </c>
      <c r="D20" s="23">
        <f t="shared" si="0"/>
        <v>6.992000000000001</v>
      </c>
    </row>
    <row r="21" spans="1:4" ht="22.5" customHeight="1">
      <c r="A21" s="21" t="s">
        <v>31</v>
      </c>
      <c r="B21" s="21" t="s">
        <v>29</v>
      </c>
      <c r="C21" s="22">
        <v>140.70000000000002</v>
      </c>
      <c r="D21" s="23">
        <f t="shared" si="0"/>
        <v>26.733000000000004</v>
      </c>
    </row>
    <row r="22" spans="1:4" ht="22.5" customHeight="1">
      <c r="A22" s="21" t="s">
        <v>32</v>
      </c>
      <c r="B22" s="21" t="s">
        <v>33</v>
      </c>
      <c r="C22" s="22">
        <v>140.1</v>
      </c>
      <c r="D22" s="23">
        <f t="shared" si="0"/>
        <v>26.619</v>
      </c>
    </row>
    <row r="23" spans="1:4" ht="22.5" customHeight="1">
      <c r="A23" s="32" t="s">
        <v>34</v>
      </c>
      <c r="B23" s="32" t="s">
        <v>35</v>
      </c>
      <c r="C23" s="27">
        <v>37.800000000000004</v>
      </c>
      <c r="D23" s="28">
        <f t="shared" si="0"/>
        <v>7.182000000000001</v>
      </c>
    </row>
    <row r="24" spans="1:4" ht="22.5" customHeight="1">
      <c r="A24" s="33" t="s">
        <v>36</v>
      </c>
      <c r="B24" s="18"/>
      <c r="C24" s="19"/>
      <c r="D24" s="20"/>
    </row>
    <row r="25" spans="1:4" ht="22.5" customHeight="1">
      <c r="A25" s="34"/>
      <c r="B25" s="21" t="s">
        <v>37</v>
      </c>
      <c r="C25" s="22">
        <v>4677</v>
      </c>
      <c r="D25" s="23">
        <f t="shared" si="0"/>
        <v>888.63</v>
      </c>
    </row>
    <row r="26" spans="1:4" ht="22.5" customHeight="1">
      <c r="A26" s="34"/>
      <c r="B26" s="21" t="s">
        <v>38</v>
      </c>
      <c r="C26" s="22">
        <v>2519.4</v>
      </c>
      <c r="D26" s="23">
        <f t="shared" si="0"/>
        <v>478.68600000000004</v>
      </c>
    </row>
    <row r="27" spans="1:4" ht="22.5" customHeight="1">
      <c r="A27" s="34"/>
      <c r="B27" s="21" t="s">
        <v>39</v>
      </c>
      <c r="C27" s="22">
        <v>3272.9</v>
      </c>
      <c r="D27" s="23">
        <f t="shared" si="0"/>
        <v>621.851</v>
      </c>
    </row>
    <row r="28" spans="1:4" ht="22.5" customHeight="1">
      <c r="A28" s="35"/>
      <c r="B28" s="32" t="s">
        <v>40</v>
      </c>
      <c r="C28" s="36">
        <v>4278.696142866626</v>
      </c>
      <c r="D28" s="28">
        <f t="shared" si="0"/>
        <v>812.952267144659</v>
      </c>
    </row>
    <row r="29" spans="1:7" ht="22.5" customHeight="1">
      <c r="A29" s="30" t="s">
        <v>41</v>
      </c>
      <c r="B29" s="30"/>
      <c r="C29" s="19"/>
      <c r="D29" s="20"/>
      <c r="G29" s="11"/>
    </row>
    <row r="30" spans="1:4" ht="22.5" customHeight="1">
      <c r="A30" s="21" t="s">
        <v>42</v>
      </c>
      <c r="B30" s="21" t="s">
        <v>43</v>
      </c>
      <c r="C30" s="22">
        <v>88.62776339374626</v>
      </c>
      <c r="D30" s="23">
        <f t="shared" si="0"/>
        <v>16.83927504481179</v>
      </c>
    </row>
    <row r="31" spans="1:4" ht="22.5" customHeight="1">
      <c r="A31" s="21" t="s">
        <v>44</v>
      </c>
      <c r="B31" s="21" t="s">
        <v>45</v>
      </c>
      <c r="C31" s="22">
        <v>88.62776339374626</v>
      </c>
      <c r="D31" s="23">
        <f t="shared" si="0"/>
        <v>16.83927504481179</v>
      </c>
    </row>
    <row r="32" spans="1:4" ht="22.5" customHeight="1">
      <c r="A32" s="21" t="s">
        <v>46</v>
      </c>
      <c r="B32" s="21" t="s">
        <v>47</v>
      </c>
      <c r="C32" s="22">
        <v>88.62776339374626</v>
      </c>
      <c r="D32" s="23">
        <f t="shared" si="0"/>
        <v>16.83927504481179</v>
      </c>
    </row>
    <row r="33" spans="1:4" ht="22.5" customHeight="1">
      <c r="A33" s="21" t="s">
        <v>24</v>
      </c>
      <c r="B33" s="21" t="s">
        <v>25</v>
      </c>
      <c r="C33" s="22">
        <v>78.33764854278697</v>
      </c>
      <c r="D33" s="23">
        <f t="shared" si="0"/>
        <v>14.884153223129523</v>
      </c>
    </row>
    <row r="34" spans="1:4" ht="22.5" customHeight="1">
      <c r="A34" s="21" t="s">
        <v>48</v>
      </c>
      <c r="B34" s="21" t="s">
        <v>49</v>
      </c>
      <c r="C34" s="22">
        <v>167.9612295027551</v>
      </c>
      <c r="D34" s="23">
        <f t="shared" si="0"/>
        <v>31.912633605523467</v>
      </c>
    </row>
    <row r="35" spans="1:4" ht="22.5" customHeight="1">
      <c r="A35" s="21" t="s">
        <v>50</v>
      </c>
      <c r="B35" s="21" t="s">
        <v>51</v>
      </c>
      <c r="C35" s="22">
        <v>167.9612295027551</v>
      </c>
      <c r="D35" s="23">
        <f t="shared" si="0"/>
        <v>31.912633605523467</v>
      </c>
    </row>
    <row r="36" spans="1:4" ht="22.5" customHeight="1">
      <c r="A36" s="21" t="s">
        <v>52</v>
      </c>
      <c r="B36" s="21" t="s">
        <v>53</v>
      </c>
      <c r="C36" s="22">
        <v>167.9612295027551</v>
      </c>
      <c r="D36" s="23">
        <f t="shared" si="0"/>
        <v>31.912633605523467</v>
      </c>
    </row>
    <row r="37" spans="1:4" ht="22.5" customHeight="1">
      <c r="A37" s="21" t="s">
        <v>54</v>
      </c>
      <c r="B37" s="21" t="s">
        <v>55</v>
      </c>
      <c r="C37" s="22">
        <v>154.35172276438956</v>
      </c>
      <c r="D37" s="23">
        <f t="shared" si="0"/>
        <v>29.326827325234017</v>
      </c>
    </row>
    <row r="38" spans="1:4" ht="22.5" customHeight="1">
      <c r="A38" s="21" t="s">
        <v>56</v>
      </c>
      <c r="B38" s="21" t="s">
        <v>57</v>
      </c>
      <c r="C38" s="22">
        <v>17.592777003253005</v>
      </c>
      <c r="D38" s="23">
        <f t="shared" si="0"/>
        <v>3.342627630618071</v>
      </c>
    </row>
    <row r="39" spans="1:4" ht="22.5" customHeight="1">
      <c r="A39" s="21" t="s">
        <v>58</v>
      </c>
      <c r="B39" s="21" t="s">
        <v>59</v>
      </c>
      <c r="C39" s="22">
        <v>21.907986456881098</v>
      </c>
      <c r="D39" s="23">
        <f t="shared" si="0"/>
        <v>4.162517426807408</v>
      </c>
    </row>
    <row r="40" spans="1:4" ht="22.5" customHeight="1">
      <c r="A40" s="21" t="s">
        <v>60</v>
      </c>
      <c r="B40" s="21" t="s">
        <v>61</v>
      </c>
      <c r="C40" s="22">
        <v>22.571864834362344</v>
      </c>
      <c r="D40" s="23">
        <f t="shared" si="0"/>
        <v>4.288654318528845</v>
      </c>
    </row>
    <row r="41" spans="1:4" ht="22.5" customHeight="1">
      <c r="A41" s="21" t="s">
        <v>62</v>
      </c>
      <c r="B41" s="21" t="s">
        <v>63</v>
      </c>
      <c r="C41" s="22">
        <v>23.23574321184359</v>
      </c>
      <c r="D41" s="23">
        <f t="shared" si="0"/>
        <v>4.414791210250282</v>
      </c>
    </row>
    <row r="42" spans="1:4" ht="22.5" customHeight="1">
      <c r="A42" s="21" t="s">
        <v>64</v>
      </c>
      <c r="B42" s="21" t="s">
        <v>65</v>
      </c>
      <c r="C42" s="22">
        <v>26.555135099249817</v>
      </c>
      <c r="D42" s="23">
        <f t="shared" si="0"/>
        <v>5.045475668857465</v>
      </c>
    </row>
    <row r="43" spans="1:4" ht="22.5" customHeight="1">
      <c r="A43" s="32" t="s">
        <v>66</v>
      </c>
      <c r="B43" s="32" t="s">
        <v>67</v>
      </c>
      <c r="C43" s="36">
        <v>26.555135099249817</v>
      </c>
      <c r="D43" s="28">
        <f t="shared" si="0"/>
        <v>5.045475668857465</v>
      </c>
    </row>
    <row r="44" spans="1:4" ht="22.5" customHeight="1">
      <c r="A44" s="13"/>
      <c r="B44" s="14" t="s">
        <v>68</v>
      </c>
      <c r="C44" s="37" t="s">
        <v>69</v>
      </c>
      <c r="D44" s="16" t="s">
        <v>7</v>
      </c>
    </row>
    <row r="45" spans="1:4" ht="22.5" customHeight="1">
      <c r="A45" s="17"/>
      <c r="B45" s="14"/>
      <c r="C45" s="37"/>
      <c r="D45" s="16"/>
    </row>
    <row r="46" spans="1:4" ht="22.5" customHeight="1">
      <c r="A46" s="17"/>
      <c r="B46" s="18" t="s">
        <v>70</v>
      </c>
      <c r="C46" s="19">
        <v>1191.7</v>
      </c>
      <c r="D46" s="38">
        <f aca="true" t="shared" si="1" ref="D46:D83">C46*0.19</f>
        <v>226.423</v>
      </c>
    </row>
    <row r="47" spans="1:4" ht="22.5" customHeight="1">
      <c r="A47" s="17"/>
      <c r="B47" s="21" t="s">
        <v>71</v>
      </c>
      <c r="C47" s="22">
        <v>1274.6000000000001</v>
      </c>
      <c r="D47" s="39">
        <f t="shared" si="1"/>
        <v>242.17400000000004</v>
      </c>
    </row>
    <row r="48" spans="1:4" ht="22.5" customHeight="1">
      <c r="A48" s="17"/>
      <c r="B48" s="21" t="s">
        <v>72</v>
      </c>
      <c r="C48" s="22">
        <v>1493.7</v>
      </c>
      <c r="D48" s="39">
        <f t="shared" si="1"/>
        <v>283.803</v>
      </c>
    </row>
    <row r="49" spans="1:4" ht="22.5" customHeight="1">
      <c r="A49" s="17"/>
      <c r="B49" s="21" t="s">
        <v>73</v>
      </c>
      <c r="C49" s="22">
        <v>1696.2</v>
      </c>
      <c r="D49" s="39">
        <f t="shared" si="1"/>
        <v>322.278</v>
      </c>
    </row>
    <row r="50" spans="1:4" ht="22.5" customHeight="1">
      <c r="A50" s="24" t="s">
        <v>74</v>
      </c>
      <c r="B50" s="21" t="s">
        <v>75</v>
      </c>
      <c r="C50" s="22">
        <v>2127.7</v>
      </c>
      <c r="D50" s="39">
        <f t="shared" si="1"/>
        <v>404.263</v>
      </c>
    </row>
    <row r="51" spans="1:4" ht="22.5" customHeight="1">
      <c r="A51" s="17"/>
      <c r="B51" s="21" t="s">
        <v>76</v>
      </c>
      <c r="C51" s="22">
        <v>3153.4</v>
      </c>
      <c r="D51" s="39">
        <f t="shared" si="1"/>
        <v>599.1460000000001</v>
      </c>
    </row>
    <row r="52" spans="1:4" ht="22.5" customHeight="1">
      <c r="A52" s="17"/>
      <c r="B52" s="21" t="s">
        <v>77</v>
      </c>
      <c r="C52" s="22">
        <v>4779.900000000001</v>
      </c>
      <c r="D52" s="39">
        <f t="shared" si="1"/>
        <v>908.1810000000002</v>
      </c>
    </row>
    <row r="53" spans="1:4" ht="22.5" customHeight="1">
      <c r="A53" s="17"/>
      <c r="B53" s="21" t="s">
        <v>78</v>
      </c>
      <c r="C53" s="22">
        <v>5410.6</v>
      </c>
      <c r="D53" s="39">
        <f t="shared" si="1"/>
        <v>1028.0140000000001</v>
      </c>
    </row>
    <row r="54" spans="1:4" ht="22.5" customHeight="1">
      <c r="A54" s="17"/>
      <c r="B54" s="21" t="s">
        <v>79</v>
      </c>
      <c r="C54" s="22">
        <v>6572.39593706433</v>
      </c>
      <c r="D54" s="39">
        <f t="shared" si="1"/>
        <v>1248.7552280422226</v>
      </c>
    </row>
    <row r="55" spans="1:4" ht="22.5" customHeight="1">
      <c r="A55" s="17"/>
      <c r="B55" s="21" t="s">
        <v>80</v>
      </c>
      <c r="C55" s="22">
        <v>3173.3</v>
      </c>
      <c r="D55" s="39">
        <f t="shared" si="1"/>
        <v>602.927</v>
      </c>
    </row>
    <row r="56" spans="1:4" ht="22.5" customHeight="1">
      <c r="A56" s="17"/>
      <c r="B56" s="21" t="s">
        <v>81</v>
      </c>
      <c r="C56" s="22">
        <v>3608.2</v>
      </c>
      <c r="D56" s="39">
        <f t="shared" si="1"/>
        <v>685.5580000000001</v>
      </c>
    </row>
    <row r="57" spans="1:4" ht="22.5" customHeight="1">
      <c r="A57" s="24" t="s">
        <v>82</v>
      </c>
      <c r="B57" s="21" t="s">
        <v>83</v>
      </c>
      <c r="C57" s="22">
        <v>5550</v>
      </c>
      <c r="D57" s="39">
        <f t="shared" si="1"/>
        <v>1054.5</v>
      </c>
    </row>
    <row r="58" spans="1:4" ht="22.5" customHeight="1">
      <c r="A58" s="17"/>
      <c r="B58" s="21" t="s">
        <v>84</v>
      </c>
      <c r="C58" s="22">
        <v>5211.400000000001</v>
      </c>
      <c r="D58" s="39">
        <f t="shared" si="1"/>
        <v>990.1660000000002</v>
      </c>
    </row>
    <row r="59" spans="1:4" ht="22.5" customHeight="1">
      <c r="A59" s="17"/>
      <c r="B59" s="26" t="s">
        <v>85</v>
      </c>
      <c r="C59" s="27">
        <v>5925.1</v>
      </c>
      <c r="D59" s="40">
        <f t="shared" si="1"/>
        <v>1125.769</v>
      </c>
    </row>
    <row r="60" spans="1:4" ht="22.5" customHeight="1">
      <c r="A60" s="30" t="s">
        <v>86</v>
      </c>
      <c r="B60" s="30"/>
      <c r="C60" s="19"/>
      <c r="D60" s="30"/>
    </row>
    <row r="61" spans="1:4" ht="22.5" customHeight="1">
      <c r="A61" s="21" t="s">
        <v>87</v>
      </c>
      <c r="B61" s="21" t="s">
        <v>88</v>
      </c>
      <c r="C61" s="22">
        <v>248</v>
      </c>
      <c r="D61" s="39">
        <f t="shared" si="1"/>
        <v>47.12</v>
      </c>
    </row>
    <row r="62" spans="1:4" ht="22.5" customHeight="1">
      <c r="A62" s="21" t="s">
        <v>89</v>
      </c>
      <c r="B62" s="21" t="s">
        <v>88</v>
      </c>
      <c r="C62" s="22">
        <v>521.5</v>
      </c>
      <c r="D62" s="39">
        <f t="shared" si="1"/>
        <v>99.08500000000001</v>
      </c>
    </row>
    <row r="63" spans="1:4" ht="22.5" customHeight="1">
      <c r="A63" s="21" t="s">
        <v>90</v>
      </c>
      <c r="B63" s="21" t="s">
        <v>88</v>
      </c>
      <c r="C63" s="22">
        <v>441.5</v>
      </c>
      <c r="D63" s="39">
        <f t="shared" si="1"/>
        <v>83.885</v>
      </c>
    </row>
    <row r="64" spans="1:4" ht="22.5" customHeight="1">
      <c r="A64" s="21" t="s">
        <v>91</v>
      </c>
      <c r="B64" s="21" t="s">
        <v>92</v>
      </c>
      <c r="C64" s="22">
        <v>483</v>
      </c>
      <c r="D64" s="39">
        <f t="shared" si="1"/>
        <v>91.77</v>
      </c>
    </row>
    <row r="65" spans="1:4" ht="22.5" customHeight="1">
      <c r="A65" s="21" t="s">
        <v>93</v>
      </c>
      <c r="B65" s="21" t="s">
        <v>94</v>
      </c>
      <c r="C65" s="22">
        <v>96.9</v>
      </c>
      <c r="D65" s="39">
        <f t="shared" si="1"/>
        <v>18.411</v>
      </c>
    </row>
    <row r="66" spans="1:4" ht="22.5" customHeight="1">
      <c r="A66" s="21" t="s">
        <v>95</v>
      </c>
      <c r="B66" s="21" t="s">
        <v>96</v>
      </c>
      <c r="C66" s="22">
        <v>524.5</v>
      </c>
      <c r="D66" s="39">
        <f t="shared" si="1"/>
        <v>99.655</v>
      </c>
    </row>
    <row r="67" spans="1:4" ht="22.5" customHeight="1">
      <c r="A67" s="21" t="s">
        <v>97</v>
      </c>
      <c r="B67" s="21" t="s">
        <v>98</v>
      </c>
      <c r="C67" s="22">
        <v>59.5</v>
      </c>
      <c r="D67" s="39">
        <f t="shared" si="1"/>
        <v>11.305</v>
      </c>
    </row>
    <row r="68" spans="1:4" ht="22.5" customHeight="1">
      <c r="A68" s="32" t="s">
        <v>99</v>
      </c>
      <c r="B68" s="32" t="s">
        <v>100</v>
      </c>
      <c r="C68" s="36">
        <v>468.6981345017593</v>
      </c>
      <c r="D68" s="41">
        <f t="shared" si="1"/>
        <v>89.05264555533427</v>
      </c>
    </row>
    <row r="69" spans="1:4" ht="22.5" customHeight="1">
      <c r="A69" s="30" t="s">
        <v>101</v>
      </c>
      <c r="B69" s="18"/>
      <c r="C69" s="19"/>
      <c r="D69" s="30"/>
    </row>
    <row r="70" spans="1:4" ht="22.5" customHeight="1">
      <c r="A70" s="17"/>
      <c r="B70" s="21" t="s">
        <v>102</v>
      </c>
      <c r="C70" s="22">
        <v>1261.4</v>
      </c>
      <c r="D70" s="39">
        <f t="shared" si="1"/>
        <v>239.66600000000003</v>
      </c>
    </row>
    <row r="71" spans="1:4" ht="22.5" customHeight="1">
      <c r="A71" s="17"/>
      <c r="B71" s="21" t="s">
        <v>103</v>
      </c>
      <c r="C71" s="22">
        <v>1294.6000000000001</v>
      </c>
      <c r="D71" s="39">
        <f t="shared" si="1"/>
        <v>245.97400000000002</v>
      </c>
    </row>
    <row r="72" spans="1:4" ht="22.5" customHeight="1">
      <c r="A72" s="17"/>
      <c r="B72" s="21" t="s">
        <v>104</v>
      </c>
      <c r="C72" s="22">
        <v>1892</v>
      </c>
      <c r="D72" s="39">
        <f t="shared" si="1"/>
        <v>359.48</v>
      </c>
    </row>
    <row r="73" spans="1:4" ht="22.5" customHeight="1">
      <c r="A73" s="17"/>
      <c r="B73" s="21" t="s">
        <v>105</v>
      </c>
      <c r="C73" s="22">
        <v>2024.8</v>
      </c>
      <c r="D73" s="39">
        <f t="shared" si="1"/>
        <v>384.712</v>
      </c>
    </row>
    <row r="74" spans="1:4" ht="22.5" customHeight="1">
      <c r="A74" s="17"/>
      <c r="B74" s="21" t="s">
        <v>106</v>
      </c>
      <c r="C74" s="22">
        <v>1825.7</v>
      </c>
      <c r="D74" s="39">
        <f t="shared" si="1"/>
        <v>346.88300000000004</v>
      </c>
    </row>
    <row r="75" spans="1:4" ht="22.5" customHeight="1">
      <c r="A75" s="24" t="s">
        <v>107</v>
      </c>
      <c r="B75" s="21" t="s">
        <v>108</v>
      </c>
      <c r="C75" s="22">
        <v>2024.8</v>
      </c>
      <c r="D75" s="39">
        <f t="shared" si="1"/>
        <v>384.712</v>
      </c>
    </row>
    <row r="76" spans="1:4" ht="22.5" customHeight="1">
      <c r="A76" s="17"/>
      <c r="B76" s="21" t="s">
        <v>109</v>
      </c>
      <c r="C76" s="22">
        <v>1792.5</v>
      </c>
      <c r="D76" s="39">
        <f t="shared" si="1"/>
        <v>340.575</v>
      </c>
    </row>
    <row r="77" spans="1:4" ht="22.5" customHeight="1">
      <c r="A77" s="17"/>
      <c r="B77" s="21" t="s">
        <v>110</v>
      </c>
      <c r="C77" s="22">
        <v>1792.5</v>
      </c>
      <c r="D77" s="39">
        <f t="shared" si="1"/>
        <v>340.575</v>
      </c>
    </row>
    <row r="78" spans="1:4" ht="22.5" customHeight="1">
      <c r="A78" s="17"/>
      <c r="B78" s="21" t="s">
        <v>111</v>
      </c>
      <c r="C78" s="22">
        <v>1858.9</v>
      </c>
      <c r="D78" s="39">
        <f t="shared" si="1"/>
        <v>353.19100000000003</v>
      </c>
    </row>
    <row r="79" spans="1:4" ht="22.5" customHeight="1">
      <c r="A79" s="17"/>
      <c r="B79" s="21" t="s">
        <v>112</v>
      </c>
      <c r="C79" s="22">
        <v>1858.9</v>
      </c>
      <c r="D79" s="39">
        <f t="shared" si="1"/>
        <v>353.19100000000003</v>
      </c>
    </row>
    <row r="80" spans="1:4" ht="22.5" customHeight="1">
      <c r="A80" s="17"/>
      <c r="B80" s="21" t="s">
        <v>113</v>
      </c>
      <c r="C80" s="22">
        <v>3153.4</v>
      </c>
      <c r="D80" s="39">
        <f t="shared" si="1"/>
        <v>599.1460000000001</v>
      </c>
    </row>
    <row r="81" spans="1:4" ht="22.5" customHeight="1">
      <c r="A81" s="17"/>
      <c r="B81" s="21" t="s">
        <v>114</v>
      </c>
      <c r="C81" s="22">
        <v>3385.8</v>
      </c>
      <c r="D81" s="39">
        <f t="shared" si="1"/>
        <v>643.302</v>
      </c>
    </row>
    <row r="82" spans="1:4" ht="22.5" customHeight="1">
      <c r="A82" s="17"/>
      <c r="B82" s="21" t="s">
        <v>115</v>
      </c>
      <c r="C82" s="22">
        <v>1128.6000000000001</v>
      </c>
      <c r="D82" s="39">
        <f t="shared" si="1"/>
        <v>214.43400000000003</v>
      </c>
    </row>
    <row r="83" spans="1:4" ht="22.5" customHeight="1">
      <c r="A83" s="42" t="s">
        <v>116</v>
      </c>
      <c r="B83" s="32" t="s">
        <v>117</v>
      </c>
      <c r="C83" s="36">
        <v>3817.300670517161</v>
      </c>
      <c r="D83" s="41">
        <f t="shared" si="1"/>
        <v>725.2871273982606</v>
      </c>
    </row>
    <row r="84" spans="1:4" ht="22.5" customHeight="1">
      <c r="A84" s="43"/>
      <c r="B84" s="43"/>
      <c r="C84" s="44"/>
      <c r="D84" s="44"/>
    </row>
    <row r="85" spans="1:4" ht="22.5" customHeight="1">
      <c r="A85" s="43"/>
      <c r="B85" s="43"/>
      <c r="C85" s="44"/>
      <c r="D85" s="44"/>
    </row>
    <row r="86" spans="1:4" ht="22.5" customHeight="1">
      <c r="A86" s="13"/>
      <c r="B86" s="18"/>
      <c r="C86" s="37" t="s">
        <v>69</v>
      </c>
      <c r="D86" s="16" t="s">
        <v>7</v>
      </c>
    </row>
    <row r="87" spans="1:4" ht="22.5" customHeight="1">
      <c r="A87" s="45" t="s">
        <v>118</v>
      </c>
      <c r="B87" s="21"/>
      <c r="C87" s="37"/>
      <c r="D87" s="16"/>
    </row>
    <row r="88" spans="1:4" ht="22.5" customHeight="1">
      <c r="A88" s="21" t="s">
        <v>119</v>
      </c>
      <c r="B88" s="21" t="s">
        <v>120</v>
      </c>
      <c r="C88" s="22">
        <v>88</v>
      </c>
      <c r="D88" s="20">
        <f>C88*0.19</f>
        <v>16.72</v>
      </c>
    </row>
    <row r="89" spans="1:4" ht="22.5" customHeight="1">
      <c r="A89" s="21" t="s">
        <v>121</v>
      </c>
      <c r="B89" s="21" t="s">
        <v>122</v>
      </c>
      <c r="C89" s="22">
        <v>55.4</v>
      </c>
      <c r="D89" s="25">
        <f aca="true" t="shared" si="2" ref="D89:D127">C89*0.19</f>
        <v>10.526</v>
      </c>
    </row>
    <row r="90" spans="1:4" ht="22.5" customHeight="1">
      <c r="A90" s="21" t="s">
        <v>123</v>
      </c>
      <c r="B90" s="21" t="s">
        <v>124</v>
      </c>
      <c r="C90" s="22">
        <v>377.4</v>
      </c>
      <c r="D90" s="25">
        <f t="shared" si="2"/>
        <v>71.706</v>
      </c>
    </row>
    <row r="91" spans="1:4" ht="22.5" customHeight="1">
      <c r="A91" s="21" t="s">
        <v>125</v>
      </c>
      <c r="B91" s="21" t="s">
        <v>29</v>
      </c>
      <c r="C91" s="22">
        <v>70.4</v>
      </c>
      <c r="D91" s="25">
        <f t="shared" si="2"/>
        <v>13.376000000000001</v>
      </c>
    </row>
    <row r="92" spans="1:4" ht="22.5" customHeight="1">
      <c r="A92" s="21" t="s">
        <v>126</v>
      </c>
      <c r="B92" s="21" t="s">
        <v>127</v>
      </c>
      <c r="C92" s="22">
        <v>34.5</v>
      </c>
      <c r="D92" s="25">
        <f t="shared" si="2"/>
        <v>6.555</v>
      </c>
    </row>
    <row r="93" spans="1:4" ht="22.5" customHeight="1">
      <c r="A93" s="21" t="s">
        <v>128</v>
      </c>
      <c r="B93" s="21" t="s">
        <v>129</v>
      </c>
      <c r="C93" s="22">
        <v>31.202283741618533</v>
      </c>
      <c r="D93" s="25">
        <f t="shared" si="2"/>
        <v>5.928433910907521</v>
      </c>
    </row>
    <row r="94" spans="1:4" ht="22.5" customHeight="1">
      <c r="A94" s="21" t="s">
        <v>130</v>
      </c>
      <c r="B94" s="21" t="s">
        <v>131</v>
      </c>
      <c r="C94" s="22">
        <v>31.202283741618533</v>
      </c>
      <c r="D94" s="25">
        <f t="shared" si="2"/>
        <v>5.928433910907521</v>
      </c>
    </row>
    <row r="95" spans="1:4" ht="22.5" customHeight="1">
      <c r="A95" s="21" t="s">
        <v>132</v>
      </c>
      <c r="B95" s="21" t="s">
        <v>133</v>
      </c>
      <c r="C95" s="22">
        <v>31.202283741618533</v>
      </c>
      <c r="D95" s="25">
        <f t="shared" si="2"/>
        <v>5.928433910907521</v>
      </c>
    </row>
    <row r="96" spans="1:4" ht="22.5" customHeight="1">
      <c r="A96" s="21" t="s">
        <v>134</v>
      </c>
      <c r="B96" s="21" t="s">
        <v>135</v>
      </c>
      <c r="C96" s="22">
        <v>99.9</v>
      </c>
      <c r="D96" s="25">
        <f t="shared" si="2"/>
        <v>18.981</v>
      </c>
    </row>
    <row r="97" spans="1:4" ht="22.5" customHeight="1">
      <c r="A97" s="21" t="s">
        <v>136</v>
      </c>
      <c r="B97" s="21" t="s">
        <v>137</v>
      </c>
      <c r="C97" s="22">
        <v>156</v>
      </c>
      <c r="D97" s="25">
        <f t="shared" si="2"/>
        <v>29.64</v>
      </c>
    </row>
    <row r="98" spans="1:4" ht="22.5" customHeight="1">
      <c r="A98" s="21" t="s">
        <v>138</v>
      </c>
      <c r="B98" s="21" t="s">
        <v>139</v>
      </c>
      <c r="C98" s="22">
        <v>411</v>
      </c>
      <c r="D98" s="25">
        <f t="shared" si="2"/>
        <v>78.09</v>
      </c>
    </row>
    <row r="99" spans="1:4" ht="22.5" customHeight="1">
      <c r="A99" s="21" t="s">
        <v>140</v>
      </c>
      <c r="B99" s="21" t="s">
        <v>141</v>
      </c>
      <c r="C99" s="22">
        <v>328</v>
      </c>
      <c r="D99" s="25">
        <f t="shared" si="2"/>
        <v>62.32</v>
      </c>
    </row>
    <row r="100" spans="1:4" ht="22.5" customHeight="1">
      <c r="A100" s="21" t="s">
        <v>142</v>
      </c>
      <c r="B100" s="21" t="s">
        <v>143</v>
      </c>
      <c r="C100" s="22">
        <v>225.7</v>
      </c>
      <c r="D100" s="25">
        <f t="shared" si="2"/>
        <v>42.883</v>
      </c>
    </row>
    <row r="101" spans="1:4" ht="22.5" customHeight="1">
      <c r="A101" s="21" t="s">
        <v>144</v>
      </c>
      <c r="B101" s="21" t="s">
        <v>145</v>
      </c>
      <c r="C101" s="22">
        <v>225.7</v>
      </c>
      <c r="D101" s="25">
        <f t="shared" si="2"/>
        <v>42.883</v>
      </c>
    </row>
    <row r="102" spans="1:4" ht="22.5" customHeight="1">
      <c r="A102" s="21" t="s">
        <v>146</v>
      </c>
      <c r="B102" s="21" t="s">
        <v>147</v>
      </c>
      <c r="C102" s="22">
        <v>369.5</v>
      </c>
      <c r="D102" s="25">
        <f t="shared" si="2"/>
        <v>70.205</v>
      </c>
    </row>
    <row r="103" spans="1:4" ht="22.5" customHeight="1">
      <c r="A103" s="21" t="s">
        <v>56</v>
      </c>
      <c r="B103" s="21" t="s">
        <v>57</v>
      </c>
      <c r="C103" s="22">
        <v>17.6</v>
      </c>
      <c r="D103" s="25">
        <f t="shared" si="2"/>
        <v>3.3440000000000003</v>
      </c>
    </row>
    <row r="104" spans="1:4" ht="22.5" customHeight="1">
      <c r="A104" s="21" t="s">
        <v>58</v>
      </c>
      <c r="B104" s="21" t="s">
        <v>59</v>
      </c>
      <c r="C104" s="22">
        <v>21.9</v>
      </c>
      <c r="D104" s="25">
        <f t="shared" si="2"/>
        <v>4.1610000000000005</v>
      </c>
    </row>
    <row r="105" spans="1:4" ht="22.5" customHeight="1">
      <c r="A105" s="21" t="s">
        <v>60</v>
      </c>
      <c r="B105" s="21" t="s">
        <v>61</v>
      </c>
      <c r="C105" s="22">
        <v>22.6</v>
      </c>
      <c r="D105" s="25">
        <f t="shared" si="2"/>
        <v>4.2940000000000005</v>
      </c>
    </row>
    <row r="106" spans="1:4" ht="22.5" customHeight="1">
      <c r="A106" s="21" t="s">
        <v>62</v>
      </c>
      <c r="B106" s="21" t="s">
        <v>63</v>
      </c>
      <c r="C106" s="22">
        <v>23.2</v>
      </c>
      <c r="D106" s="25">
        <f t="shared" si="2"/>
        <v>4.4079999999999995</v>
      </c>
    </row>
    <row r="107" spans="1:4" ht="22.5" customHeight="1">
      <c r="A107" s="21" t="s">
        <v>64</v>
      </c>
      <c r="B107" s="21" t="s">
        <v>65</v>
      </c>
      <c r="C107" s="22">
        <v>26.6</v>
      </c>
      <c r="D107" s="25">
        <f t="shared" si="2"/>
        <v>5.054</v>
      </c>
    </row>
    <row r="108" spans="1:4" ht="22.5" customHeight="1">
      <c r="A108" s="21" t="s">
        <v>66</v>
      </c>
      <c r="B108" s="21" t="s">
        <v>67</v>
      </c>
      <c r="C108" s="22">
        <v>27.2</v>
      </c>
      <c r="D108" s="25">
        <f t="shared" si="2"/>
        <v>5.168</v>
      </c>
    </row>
    <row r="109" spans="1:4" ht="22.5" customHeight="1">
      <c r="A109" s="32" t="s">
        <v>148</v>
      </c>
      <c r="B109" s="32" t="s">
        <v>149</v>
      </c>
      <c r="C109" s="27">
        <v>35.2</v>
      </c>
      <c r="D109" s="46">
        <f t="shared" si="2"/>
        <v>6.688000000000001</v>
      </c>
    </row>
    <row r="110" spans="1:4" ht="22.5" customHeight="1">
      <c r="A110" s="13"/>
      <c r="B110" s="18" t="s">
        <v>150</v>
      </c>
      <c r="C110" s="19"/>
      <c r="D110" s="20">
        <f>C110*0.19</f>
        <v>0</v>
      </c>
    </row>
    <row r="111" spans="1:4" ht="22.5" customHeight="1">
      <c r="A111" s="17"/>
      <c r="B111" s="21" t="s">
        <v>151</v>
      </c>
      <c r="C111" s="22">
        <v>7103.498639049326</v>
      </c>
      <c r="D111" s="25">
        <f t="shared" si="2"/>
        <v>1349.664741419372</v>
      </c>
    </row>
    <row r="112" spans="1:4" ht="22.5" customHeight="1">
      <c r="A112" s="17"/>
      <c r="B112" s="21" t="s">
        <v>152</v>
      </c>
      <c r="C112" s="22">
        <v>7757.4</v>
      </c>
      <c r="D112" s="25">
        <f t="shared" si="2"/>
        <v>1473.9060000000002</v>
      </c>
    </row>
    <row r="113" spans="1:4" ht="22.5" customHeight="1">
      <c r="A113" s="47"/>
      <c r="B113" s="32" t="s">
        <v>153</v>
      </c>
      <c r="C113" s="27">
        <v>9427</v>
      </c>
      <c r="D113" s="46">
        <f t="shared" si="2"/>
        <v>1791.13</v>
      </c>
    </row>
    <row r="114" spans="1:4" ht="22.5" customHeight="1">
      <c r="A114" s="48" t="s">
        <v>154</v>
      </c>
      <c r="B114" s="20"/>
      <c r="C114" s="19"/>
      <c r="D114" s="20"/>
    </row>
    <row r="115" spans="1:4" ht="22.5" customHeight="1">
      <c r="A115" s="25" t="s">
        <v>125</v>
      </c>
      <c r="B115" s="25" t="s">
        <v>29</v>
      </c>
      <c r="C115" s="22">
        <v>70.4</v>
      </c>
      <c r="D115" s="25">
        <f t="shared" si="2"/>
        <v>13.376000000000001</v>
      </c>
    </row>
    <row r="116" spans="1:4" ht="22.5" customHeight="1">
      <c r="A116" s="25" t="s">
        <v>134</v>
      </c>
      <c r="B116" s="25" t="s">
        <v>155</v>
      </c>
      <c r="C116" s="22">
        <v>99.9</v>
      </c>
      <c r="D116" s="25">
        <f t="shared" si="2"/>
        <v>18.981</v>
      </c>
    </row>
    <row r="117" spans="1:4" ht="22.5" customHeight="1">
      <c r="A117" s="21" t="s">
        <v>136</v>
      </c>
      <c r="B117" s="21" t="s">
        <v>156</v>
      </c>
      <c r="C117" s="22">
        <v>137.70000000000002</v>
      </c>
      <c r="D117" s="25">
        <f t="shared" si="2"/>
        <v>26.163000000000004</v>
      </c>
    </row>
    <row r="118" spans="1:4" ht="22.5" customHeight="1">
      <c r="A118" s="21" t="s">
        <v>138</v>
      </c>
      <c r="B118" s="21" t="s">
        <v>139</v>
      </c>
      <c r="C118" s="22">
        <v>365.1</v>
      </c>
      <c r="D118" s="25">
        <f t="shared" si="2"/>
        <v>69.369</v>
      </c>
    </row>
    <row r="119" spans="1:4" ht="22.5" customHeight="1">
      <c r="A119" s="21" t="s">
        <v>157</v>
      </c>
      <c r="B119" s="21" t="s">
        <v>55</v>
      </c>
      <c r="C119" s="22">
        <v>99.6</v>
      </c>
      <c r="D119" s="25">
        <f t="shared" si="2"/>
        <v>18.924000000000003</v>
      </c>
    </row>
    <row r="120" spans="1:4" ht="22.5" customHeight="1">
      <c r="A120" s="21" t="s">
        <v>142</v>
      </c>
      <c r="B120" s="21" t="s">
        <v>55</v>
      </c>
      <c r="C120" s="22">
        <v>199.2</v>
      </c>
      <c r="D120" s="25">
        <f t="shared" si="2"/>
        <v>37.848000000000006</v>
      </c>
    </row>
    <row r="121" spans="1:4" ht="22.5" customHeight="1">
      <c r="A121" s="21" t="s">
        <v>56</v>
      </c>
      <c r="B121" s="21" t="s">
        <v>57</v>
      </c>
      <c r="C121" s="22">
        <v>17.6</v>
      </c>
      <c r="D121" s="25">
        <f t="shared" si="2"/>
        <v>3.3440000000000003</v>
      </c>
    </row>
    <row r="122" spans="1:4" ht="22.5" customHeight="1">
      <c r="A122" s="21" t="s">
        <v>58</v>
      </c>
      <c r="B122" s="21" t="s">
        <v>59</v>
      </c>
      <c r="C122" s="22">
        <v>21.9</v>
      </c>
      <c r="D122" s="25">
        <f t="shared" si="2"/>
        <v>4.1610000000000005</v>
      </c>
    </row>
    <row r="123" spans="1:4" ht="22.5" customHeight="1">
      <c r="A123" s="21" t="s">
        <v>60</v>
      </c>
      <c r="B123" s="21" t="s">
        <v>61</v>
      </c>
      <c r="C123" s="22">
        <v>22.6</v>
      </c>
      <c r="D123" s="25">
        <f t="shared" si="2"/>
        <v>4.2940000000000005</v>
      </c>
    </row>
    <row r="124" spans="1:4" ht="22.5" customHeight="1">
      <c r="A124" s="21" t="s">
        <v>62</v>
      </c>
      <c r="B124" s="21" t="s">
        <v>63</v>
      </c>
      <c r="C124" s="22">
        <v>23.2</v>
      </c>
      <c r="D124" s="25">
        <f t="shared" si="2"/>
        <v>4.4079999999999995</v>
      </c>
    </row>
    <row r="125" spans="1:4" ht="22.5" customHeight="1">
      <c r="A125" s="21" t="s">
        <v>64</v>
      </c>
      <c r="B125" s="21" t="s">
        <v>65</v>
      </c>
      <c r="C125" s="22">
        <v>26.6</v>
      </c>
      <c r="D125" s="25">
        <f t="shared" si="2"/>
        <v>5.054</v>
      </c>
    </row>
    <row r="126" spans="1:4" ht="22.5" customHeight="1">
      <c r="A126" s="21" t="s">
        <v>66</v>
      </c>
      <c r="B126" s="21" t="s">
        <v>67</v>
      </c>
      <c r="C126" s="22">
        <v>27.2</v>
      </c>
      <c r="D126" s="25">
        <f t="shared" si="2"/>
        <v>5.168</v>
      </c>
    </row>
    <row r="127" spans="1:4" ht="22.5" customHeight="1">
      <c r="A127" s="32" t="s">
        <v>148</v>
      </c>
      <c r="B127" s="32" t="s">
        <v>149</v>
      </c>
      <c r="C127" s="36">
        <v>35.2</v>
      </c>
      <c r="D127" s="46">
        <f t="shared" si="2"/>
        <v>6.688000000000001</v>
      </c>
    </row>
    <row r="128" spans="1:4" ht="22.5" customHeight="1">
      <c r="A128" s="13"/>
      <c r="B128" s="49" t="s">
        <v>158</v>
      </c>
      <c r="C128" s="37" t="s">
        <v>159</v>
      </c>
      <c r="D128" s="16" t="s">
        <v>160</v>
      </c>
    </row>
    <row r="129" spans="1:4" ht="22.5" customHeight="1">
      <c r="A129" s="17"/>
      <c r="B129" s="49"/>
      <c r="C129" s="37"/>
      <c r="D129" s="16"/>
    </row>
    <row r="130" spans="1:4" ht="22.5" customHeight="1">
      <c r="A130" s="17"/>
      <c r="B130" s="18" t="s">
        <v>161</v>
      </c>
      <c r="C130" s="22">
        <v>4049.7</v>
      </c>
      <c r="D130" s="20">
        <f>C130*0.19</f>
        <v>769.4430000000001</v>
      </c>
    </row>
    <row r="131" spans="1:4" ht="22.5" customHeight="1">
      <c r="A131" s="17"/>
      <c r="B131" s="21" t="s">
        <v>162</v>
      </c>
      <c r="C131" s="22">
        <v>1825.7</v>
      </c>
      <c r="D131" s="25">
        <f>C131*0.19</f>
        <v>346.88300000000004</v>
      </c>
    </row>
    <row r="132" spans="1:4" ht="22.5" customHeight="1">
      <c r="A132" s="42" t="s">
        <v>163</v>
      </c>
      <c r="B132" s="32" t="s">
        <v>164</v>
      </c>
      <c r="C132" s="22">
        <v>2257.2000000000003</v>
      </c>
      <c r="D132" s="25">
        <f>C132*0.19</f>
        <v>428.86800000000005</v>
      </c>
    </row>
    <row r="133" spans="1:4" ht="22.5" customHeight="1">
      <c r="A133" s="30" t="s">
        <v>165</v>
      </c>
      <c r="B133" s="30"/>
      <c r="C133" s="19"/>
      <c r="D133" s="20"/>
    </row>
    <row r="134" spans="1:4" ht="22.5" customHeight="1">
      <c r="A134" s="21" t="s">
        <v>166</v>
      </c>
      <c r="B134" s="21" t="s">
        <v>167</v>
      </c>
      <c r="C134" s="22">
        <v>167.29735112527385</v>
      </c>
      <c r="D134" s="25">
        <f aca="true" t="shared" si="3" ref="D134:D159">C134*0.19</f>
        <v>31.78649671380203</v>
      </c>
    </row>
    <row r="135" spans="1:4" ht="22.5" customHeight="1">
      <c r="A135" s="21" t="s">
        <v>168</v>
      </c>
      <c r="B135" s="21" t="s">
        <v>169</v>
      </c>
      <c r="C135" s="22">
        <v>22.2</v>
      </c>
      <c r="D135" s="25">
        <f t="shared" si="3"/>
        <v>4.218</v>
      </c>
    </row>
    <row r="136" spans="1:4" ht="22.5" customHeight="1">
      <c r="A136" s="21" t="s">
        <v>170</v>
      </c>
      <c r="B136" s="21" t="s">
        <v>171</v>
      </c>
      <c r="C136" s="22">
        <v>22.903804023102968</v>
      </c>
      <c r="D136" s="25">
        <f t="shared" si="3"/>
        <v>4.351722764389564</v>
      </c>
    </row>
    <row r="137" spans="1:4" ht="22.5" customHeight="1">
      <c r="A137" s="21" t="s">
        <v>172</v>
      </c>
      <c r="B137" s="21" t="s">
        <v>173</v>
      </c>
      <c r="C137" s="22">
        <v>34.9</v>
      </c>
      <c r="D137" s="25">
        <f t="shared" si="3"/>
        <v>6.631</v>
      </c>
    </row>
    <row r="138" spans="1:4" ht="22.5" customHeight="1">
      <c r="A138" s="21" t="s">
        <v>174</v>
      </c>
      <c r="B138" s="21" t="s">
        <v>175</v>
      </c>
      <c r="C138" s="22">
        <v>296.1</v>
      </c>
      <c r="D138" s="25">
        <f t="shared" si="3"/>
        <v>56.25900000000001</v>
      </c>
    </row>
    <row r="139" spans="1:4" ht="22.5" customHeight="1">
      <c r="A139" s="21" t="s">
        <v>176</v>
      </c>
      <c r="B139" s="21" t="s">
        <v>177</v>
      </c>
      <c r="C139" s="22">
        <v>58.8</v>
      </c>
      <c r="D139" s="25">
        <f t="shared" si="3"/>
        <v>11.172</v>
      </c>
    </row>
    <row r="140" spans="1:4" ht="22.5" customHeight="1">
      <c r="A140" s="21" t="s">
        <v>178</v>
      </c>
      <c r="B140" s="21" t="s">
        <v>179</v>
      </c>
      <c r="C140" s="22">
        <v>62.40456748323707</v>
      </c>
      <c r="D140" s="25">
        <f t="shared" si="3"/>
        <v>11.856867821815042</v>
      </c>
    </row>
    <row r="141" spans="1:4" ht="22.5" customHeight="1">
      <c r="A141" s="32" t="s">
        <v>180</v>
      </c>
      <c r="B141" s="32" t="s">
        <v>181</v>
      </c>
      <c r="C141" s="27">
        <v>73.4</v>
      </c>
      <c r="D141" s="25">
        <f t="shared" si="3"/>
        <v>13.946000000000002</v>
      </c>
    </row>
    <row r="142" spans="1:4" ht="22.5" customHeight="1">
      <c r="A142" s="13"/>
      <c r="B142" s="50" t="s">
        <v>182</v>
      </c>
      <c r="C142" s="19"/>
      <c r="D142" s="20"/>
    </row>
    <row r="143" spans="1:4" ht="22.5" customHeight="1">
      <c r="A143" s="17"/>
      <c r="B143" s="21" t="s">
        <v>183</v>
      </c>
      <c r="C143" s="22">
        <v>7468.6</v>
      </c>
      <c r="D143" s="25">
        <f t="shared" si="3"/>
        <v>1419.034</v>
      </c>
    </row>
    <row r="144" spans="1:4" ht="22.5" customHeight="1">
      <c r="A144" s="17"/>
      <c r="B144" s="21" t="s">
        <v>184</v>
      </c>
      <c r="C144" s="22">
        <v>7169.9</v>
      </c>
      <c r="D144" s="25">
        <f t="shared" si="3"/>
        <v>1362.2810000000002</v>
      </c>
    </row>
    <row r="145" spans="1:4" ht="22.5" customHeight="1">
      <c r="A145" s="17"/>
      <c r="B145" s="21" t="s">
        <v>185</v>
      </c>
      <c r="C145" s="22">
        <v>8265.3</v>
      </c>
      <c r="D145" s="25">
        <f t="shared" si="3"/>
        <v>1570.407</v>
      </c>
    </row>
    <row r="146" spans="1:4" ht="22.5" customHeight="1">
      <c r="A146" s="17"/>
      <c r="B146" s="21" t="s">
        <v>186</v>
      </c>
      <c r="C146" s="22">
        <v>9460.300000000001</v>
      </c>
      <c r="D146" s="25">
        <f t="shared" si="3"/>
        <v>1797.4570000000003</v>
      </c>
    </row>
    <row r="147" spans="1:4" ht="22.5" customHeight="1">
      <c r="A147" s="17"/>
      <c r="B147" s="21" t="s">
        <v>187</v>
      </c>
      <c r="C147" s="22">
        <v>9792.2</v>
      </c>
      <c r="D147" s="25">
        <f t="shared" si="3"/>
        <v>1860.5180000000003</v>
      </c>
    </row>
    <row r="148" spans="1:4" ht="22.5" customHeight="1">
      <c r="A148" s="17"/>
      <c r="B148" s="21" t="s">
        <v>188</v>
      </c>
      <c r="C148" s="22">
        <v>10954</v>
      </c>
      <c r="D148" s="25">
        <f t="shared" si="3"/>
        <v>2081.26</v>
      </c>
    </row>
    <row r="149" spans="1:4" ht="22.5" customHeight="1">
      <c r="A149" s="17"/>
      <c r="B149" s="21" t="s">
        <v>189</v>
      </c>
      <c r="C149" s="22">
        <v>9958.2</v>
      </c>
      <c r="D149" s="25">
        <f t="shared" si="3"/>
        <v>1892.0580000000002</v>
      </c>
    </row>
    <row r="150" spans="1:4" ht="22.5" customHeight="1">
      <c r="A150" s="24" t="s">
        <v>190</v>
      </c>
      <c r="B150" s="21" t="s">
        <v>191</v>
      </c>
      <c r="C150" s="22">
        <v>9792.2</v>
      </c>
      <c r="D150" s="25">
        <f t="shared" si="3"/>
        <v>1860.5180000000003</v>
      </c>
    </row>
    <row r="151" spans="1:4" ht="22.5" customHeight="1">
      <c r="A151" s="17"/>
      <c r="B151" s="21" t="s">
        <v>192</v>
      </c>
      <c r="C151" s="22">
        <v>10721.6</v>
      </c>
      <c r="D151" s="25">
        <f t="shared" si="3"/>
        <v>2037.104</v>
      </c>
    </row>
    <row r="152" spans="1:4" ht="22.5" customHeight="1">
      <c r="A152" s="17"/>
      <c r="B152" s="21" t="s">
        <v>193</v>
      </c>
      <c r="C152" s="22">
        <v>11617.9</v>
      </c>
      <c r="D152" s="25">
        <f t="shared" si="3"/>
        <v>2207.401</v>
      </c>
    </row>
    <row r="153" spans="1:4" ht="22.5" customHeight="1">
      <c r="A153" s="17"/>
      <c r="B153" s="21" t="s">
        <v>194</v>
      </c>
      <c r="C153" s="22">
        <v>11783.8</v>
      </c>
      <c r="D153" s="25">
        <f t="shared" si="3"/>
        <v>2238.922</v>
      </c>
    </row>
    <row r="154" spans="1:4" ht="22.5" customHeight="1">
      <c r="A154" s="17"/>
      <c r="B154" s="26" t="s">
        <v>195</v>
      </c>
      <c r="C154" s="27">
        <v>12613.7</v>
      </c>
      <c r="D154" s="46">
        <f t="shared" si="3"/>
        <v>2396.603</v>
      </c>
    </row>
    <row r="155" spans="1:4" ht="22.5" customHeight="1">
      <c r="A155" s="13"/>
      <c r="B155" s="50" t="s">
        <v>196</v>
      </c>
      <c r="C155" s="19"/>
      <c r="D155" s="25"/>
    </row>
    <row r="156" spans="1:4" ht="22.5" customHeight="1">
      <c r="A156" s="17"/>
      <c r="B156" s="21" t="s">
        <v>197</v>
      </c>
      <c r="C156" s="22">
        <v>11617.9</v>
      </c>
      <c r="D156" s="25">
        <f t="shared" si="3"/>
        <v>2207.401</v>
      </c>
    </row>
    <row r="157" spans="1:4" ht="22.5" customHeight="1">
      <c r="A157" s="17"/>
      <c r="B157" s="21" t="s">
        <v>198</v>
      </c>
      <c r="C157" s="22">
        <v>11949.8</v>
      </c>
      <c r="D157" s="25">
        <f t="shared" si="3"/>
        <v>2270.4620000000004</v>
      </c>
    </row>
    <row r="158" spans="1:4" ht="22.5" customHeight="1">
      <c r="A158" s="17"/>
      <c r="B158" s="21" t="s">
        <v>199</v>
      </c>
      <c r="C158" s="22">
        <v>13609.5</v>
      </c>
      <c r="D158" s="25">
        <f t="shared" si="3"/>
        <v>2585.805</v>
      </c>
    </row>
    <row r="159" spans="1:4" ht="22.5" customHeight="1">
      <c r="A159" s="47"/>
      <c r="B159" s="32" t="s">
        <v>200</v>
      </c>
      <c r="C159" s="22">
        <v>13775.5</v>
      </c>
      <c r="D159" s="25">
        <f t="shared" si="3"/>
        <v>2617.3450000000003</v>
      </c>
    </row>
    <row r="160" spans="1:4" ht="22.5" customHeight="1">
      <c r="A160" s="51" t="s">
        <v>201</v>
      </c>
      <c r="B160" s="51"/>
      <c r="C160" s="37" t="s">
        <v>159</v>
      </c>
      <c r="D160" s="16" t="s">
        <v>160</v>
      </c>
    </row>
    <row r="161" spans="1:4" ht="22.5" customHeight="1">
      <c r="A161" s="51"/>
      <c r="B161" s="51"/>
      <c r="C161" s="37"/>
      <c r="D161" s="16"/>
    </row>
    <row r="162" spans="1:4" ht="22.5" customHeight="1">
      <c r="A162" s="21" t="s">
        <v>202</v>
      </c>
      <c r="B162" s="21" t="s">
        <v>203</v>
      </c>
      <c r="C162" s="22">
        <v>100.6</v>
      </c>
      <c r="D162" s="20">
        <f>C162*0.19</f>
        <v>19.114</v>
      </c>
    </row>
    <row r="163" spans="1:4" ht="22.5" customHeight="1">
      <c r="A163" s="21" t="s">
        <v>204</v>
      </c>
      <c r="B163" s="21" t="s">
        <v>203</v>
      </c>
      <c r="C163" s="22">
        <v>85.6</v>
      </c>
      <c r="D163" s="23">
        <f aca="true" t="shared" si="4" ref="D163:D186">C163*0.19</f>
        <v>16.264000000000003</v>
      </c>
    </row>
    <row r="164" spans="1:4" ht="22.5" customHeight="1">
      <c r="A164" s="21" t="s">
        <v>205</v>
      </c>
      <c r="B164" s="21" t="s">
        <v>203</v>
      </c>
      <c r="C164" s="22">
        <v>114.5</v>
      </c>
      <c r="D164" s="23">
        <f t="shared" si="4"/>
        <v>21.755</v>
      </c>
    </row>
    <row r="165" spans="1:4" ht="22.5" customHeight="1">
      <c r="A165" s="21" t="s">
        <v>206</v>
      </c>
      <c r="B165" s="21" t="s">
        <v>203</v>
      </c>
      <c r="C165" s="22">
        <v>100.6</v>
      </c>
      <c r="D165" s="23">
        <f t="shared" si="4"/>
        <v>19.114</v>
      </c>
    </row>
    <row r="166" spans="1:4" ht="22.5" customHeight="1">
      <c r="A166" s="21" t="s">
        <v>207</v>
      </c>
      <c r="B166" s="21" t="s">
        <v>203</v>
      </c>
      <c r="C166" s="22">
        <v>136.4</v>
      </c>
      <c r="D166" s="23">
        <f t="shared" si="4"/>
        <v>25.916</v>
      </c>
    </row>
    <row r="167" spans="1:4" ht="22.5" customHeight="1">
      <c r="A167" s="21" t="s">
        <v>208</v>
      </c>
      <c r="B167" s="21" t="s">
        <v>203</v>
      </c>
      <c r="C167" s="22">
        <v>125.804952532696</v>
      </c>
      <c r="D167" s="23">
        <f t="shared" si="4"/>
        <v>23.902940981212243</v>
      </c>
    </row>
    <row r="168" spans="1:4" ht="22.5" customHeight="1">
      <c r="A168" s="21" t="s">
        <v>209</v>
      </c>
      <c r="B168" s="21" t="s">
        <v>203</v>
      </c>
      <c r="C168" s="22">
        <v>227.4</v>
      </c>
      <c r="D168" s="23">
        <f t="shared" si="4"/>
        <v>43.206</v>
      </c>
    </row>
    <row r="169" spans="1:4" ht="22.5" customHeight="1">
      <c r="A169" s="21" t="s">
        <v>210</v>
      </c>
      <c r="B169" s="21" t="s">
        <v>203</v>
      </c>
      <c r="C169" s="22">
        <v>215.09659430392352</v>
      </c>
      <c r="D169" s="23">
        <f t="shared" si="4"/>
        <v>40.86835291774547</v>
      </c>
    </row>
    <row r="170" spans="1:4" ht="22.5" customHeight="1">
      <c r="A170" s="26" t="s">
        <v>211</v>
      </c>
      <c r="B170" s="26" t="s">
        <v>212</v>
      </c>
      <c r="C170" s="27">
        <v>1969.1</v>
      </c>
      <c r="D170" s="28">
        <f t="shared" si="4"/>
        <v>374.129</v>
      </c>
    </row>
    <row r="171" spans="1:4" ht="22.5" customHeight="1">
      <c r="A171" s="50" t="s">
        <v>201</v>
      </c>
      <c r="B171" s="30"/>
      <c r="C171" s="19"/>
      <c r="D171" s="20"/>
    </row>
    <row r="172" spans="1:4" ht="22.5" customHeight="1">
      <c r="A172" s="21" t="s">
        <v>213</v>
      </c>
      <c r="B172" s="21" t="s">
        <v>212</v>
      </c>
      <c r="C172" s="22">
        <v>2353.4</v>
      </c>
      <c r="D172" s="23">
        <f t="shared" si="4"/>
        <v>447.146</v>
      </c>
    </row>
    <row r="173" spans="1:4" ht="22.5" customHeight="1">
      <c r="A173" s="21" t="s">
        <v>214</v>
      </c>
      <c r="B173" s="21" t="s">
        <v>215</v>
      </c>
      <c r="C173" s="22">
        <v>1969.1</v>
      </c>
      <c r="D173" s="23">
        <f t="shared" si="4"/>
        <v>374.129</v>
      </c>
    </row>
    <row r="174" spans="1:4" ht="22.5" customHeight="1">
      <c r="A174" s="21" t="s">
        <v>216</v>
      </c>
      <c r="B174" s="21" t="s">
        <v>215</v>
      </c>
      <c r="C174" s="22">
        <v>2353.4</v>
      </c>
      <c r="D174" s="23">
        <f t="shared" si="4"/>
        <v>447.146</v>
      </c>
    </row>
    <row r="175" spans="1:4" ht="22.5" customHeight="1">
      <c r="A175" s="21" t="s">
        <v>217</v>
      </c>
      <c r="B175" s="21" t="s">
        <v>218</v>
      </c>
      <c r="C175" s="22">
        <v>622</v>
      </c>
      <c r="D175" s="23">
        <f t="shared" si="4"/>
        <v>118.18</v>
      </c>
    </row>
    <row r="176" spans="1:4" ht="22.5" customHeight="1">
      <c r="A176" s="21" t="s">
        <v>219</v>
      </c>
      <c r="B176" s="21" t="s">
        <v>218</v>
      </c>
      <c r="C176" s="22">
        <v>786.4</v>
      </c>
      <c r="D176" s="23">
        <f t="shared" si="4"/>
        <v>149.416</v>
      </c>
    </row>
    <row r="177" spans="1:4" ht="22.5" customHeight="1">
      <c r="A177" s="21" t="s">
        <v>220</v>
      </c>
      <c r="B177" s="21" t="s">
        <v>221</v>
      </c>
      <c r="C177" s="22">
        <v>1747.3</v>
      </c>
      <c r="D177" s="23">
        <f t="shared" si="4"/>
        <v>331.987</v>
      </c>
    </row>
    <row r="178" spans="1:4" ht="22.5" customHeight="1">
      <c r="A178" s="21" t="s">
        <v>222</v>
      </c>
      <c r="B178" s="21" t="s">
        <v>223</v>
      </c>
      <c r="C178" s="22">
        <v>740.9</v>
      </c>
      <c r="D178" s="23">
        <f>C178*0.19</f>
        <v>140.771</v>
      </c>
    </row>
    <row r="179" spans="1:4" ht="22.5" customHeight="1">
      <c r="A179" s="21" t="s">
        <v>224</v>
      </c>
      <c r="B179" s="21" t="s">
        <v>223</v>
      </c>
      <c r="C179" s="22">
        <v>950.7</v>
      </c>
      <c r="D179" s="23">
        <f t="shared" si="4"/>
        <v>180.633</v>
      </c>
    </row>
    <row r="180" spans="1:4" ht="22.5" customHeight="1">
      <c r="A180" s="21" t="s">
        <v>225</v>
      </c>
      <c r="B180" s="21" t="s">
        <v>226</v>
      </c>
      <c r="C180" s="22">
        <v>77</v>
      </c>
      <c r="D180" s="23">
        <f t="shared" si="4"/>
        <v>14.63</v>
      </c>
    </row>
    <row r="181" spans="1:4" ht="22.5" customHeight="1">
      <c r="A181" s="21" t="s">
        <v>227</v>
      </c>
      <c r="B181" s="21" t="s">
        <v>226</v>
      </c>
      <c r="C181" s="22">
        <v>92</v>
      </c>
      <c r="D181" s="23">
        <f t="shared" si="4"/>
        <v>17.48</v>
      </c>
    </row>
    <row r="182" spans="1:4" ht="22.5" customHeight="1">
      <c r="A182" s="21" t="s">
        <v>228</v>
      </c>
      <c r="B182" s="21" t="s">
        <v>229</v>
      </c>
      <c r="C182" s="22">
        <v>4.6000000000000005</v>
      </c>
      <c r="D182" s="23">
        <f t="shared" si="4"/>
        <v>0.8740000000000001</v>
      </c>
    </row>
    <row r="183" spans="1:4" ht="22.5" customHeight="1">
      <c r="A183" s="21" t="s">
        <v>230</v>
      </c>
      <c r="B183" s="21" t="s">
        <v>229</v>
      </c>
      <c r="C183" s="22">
        <v>5.3</v>
      </c>
      <c r="D183" s="23">
        <f t="shared" si="4"/>
        <v>1.007</v>
      </c>
    </row>
    <row r="184" spans="1:4" ht="22.5" customHeight="1">
      <c r="A184" s="21" t="s">
        <v>231</v>
      </c>
      <c r="B184" s="21" t="s">
        <v>232</v>
      </c>
      <c r="C184" s="22">
        <v>3</v>
      </c>
      <c r="D184" s="23">
        <f t="shared" si="4"/>
        <v>0.5700000000000001</v>
      </c>
    </row>
    <row r="185" spans="1:4" ht="22.5" customHeight="1">
      <c r="A185" s="21" t="s">
        <v>233</v>
      </c>
      <c r="B185" s="21" t="s">
        <v>232</v>
      </c>
      <c r="C185" s="22">
        <v>3</v>
      </c>
      <c r="D185" s="23">
        <f t="shared" si="4"/>
        <v>0.5700000000000001</v>
      </c>
    </row>
    <row r="186" spans="1:4" ht="22.5" customHeight="1">
      <c r="A186" s="32" t="s">
        <v>234</v>
      </c>
      <c r="B186" s="32" t="s">
        <v>232</v>
      </c>
      <c r="C186" s="36">
        <v>3</v>
      </c>
      <c r="D186" s="28">
        <f t="shared" si="4"/>
        <v>0.5700000000000001</v>
      </c>
    </row>
    <row r="187" spans="1:4" ht="22.5" customHeight="1">
      <c r="A187" s="43"/>
      <c r="B187" s="43"/>
      <c r="C187" s="44"/>
      <c r="D187" s="44"/>
    </row>
    <row r="188" spans="1:4" ht="22.5" customHeight="1">
      <c r="A188" s="43"/>
      <c r="B188" s="43"/>
      <c r="C188" s="44"/>
      <c r="D188" s="44"/>
    </row>
    <row r="189" spans="1:4" ht="22.5" customHeight="1">
      <c r="A189" s="43"/>
      <c r="B189" s="43"/>
      <c r="C189" s="44"/>
      <c r="D189" s="44"/>
    </row>
    <row r="190" spans="1:4" ht="22.5" customHeight="1">
      <c r="A190" s="43"/>
      <c r="B190" s="43"/>
      <c r="C190" s="44"/>
      <c r="D190" s="44"/>
    </row>
    <row r="191" spans="1:4" ht="22.5" customHeight="1">
      <c r="A191" s="43"/>
      <c r="B191" s="43"/>
      <c r="C191" s="44"/>
      <c r="D191" s="44"/>
    </row>
    <row r="192" spans="1:4" ht="22.5" customHeight="1">
      <c r="A192" s="52" t="s">
        <v>235</v>
      </c>
      <c r="B192" s="52"/>
      <c r="C192" s="52"/>
      <c r="D192" s="52"/>
    </row>
    <row r="193" spans="1:4" ht="22.5" customHeight="1">
      <c r="A193" s="52" t="s">
        <v>236</v>
      </c>
      <c r="B193" s="52"/>
      <c r="C193" s="52"/>
      <c r="D193" s="52"/>
    </row>
    <row r="194" spans="1:4" ht="22.5" customHeight="1">
      <c r="A194" s="43"/>
      <c r="B194" s="52" t="s">
        <v>237</v>
      </c>
      <c r="C194" s="43"/>
      <c r="D194" s="43"/>
    </row>
    <row r="195" spans="1:4" ht="22.5" customHeight="1">
      <c r="A195" s="43"/>
      <c r="B195" s="52" t="s">
        <v>238</v>
      </c>
      <c r="C195" s="43"/>
      <c r="D195" s="43"/>
    </row>
    <row r="196" spans="1:4" ht="38.25" customHeight="1">
      <c r="A196" s="43"/>
      <c r="B196" s="53" t="s">
        <v>239</v>
      </c>
      <c r="C196" s="43"/>
      <c r="D196" s="43"/>
    </row>
    <row r="197" spans="1:4" ht="15">
      <c r="A197" s="43"/>
      <c r="B197" s="43"/>
      <c r="C197" s="43"/>
      <c r="D197" s="43"/>
    </row>
    <row r="198" spans="1:4" ht="15">
      <c r="A198" s="43"/>
      <c r="B198" s="43"/>
      <c r="C198" s="43"/>
      <c r="D198" s="43"/>
    </row>
    <row r="199" spans="1:4" ht="15">
      <c r="A199" s="43"/>
      <c r="B199" s="43"/>
      <c r="C199" s="43"/>
      <c r="D199" s="43"/>
    </row>
    <row r="200" spans="1:4" ht="15">
      <c r="A200" s="43"/>
      <c r="B200" s="43"/>
      <c r="C200" s="43"/>
      <c r="D200" s="43"/>
    </row>
    <row r="201" spans="1:4" ht="15">
      <c r="A201" s="43"/>
      <c r="B201" s="43"/>
      <c r="C201" s="43"/>
      <c r="D201" s="43"/>
    </row>
    <row r="202" spans="1:4" ht="15">
      <c r="A202" s="43"/>
      <c r="B202" s="43"/>
      <c r="C202" s="43"/>
      <c r="D202" s="43"/>
    </row>
    <row r="203" spans="1:4" ht="15">
      <c r="A203" s="43"/>
      <c r="B203" s="43"/>
      <c r="C203" s="43"/>
      <c r="D203" s="43"/>
    </row>
    <row r="204" spans="1:4" ht="15">
      <c r="A204" s="43"/>
      <c r="B204" s="43"/>
      <c r="C204" s="43"/>
      <c r="D204" s="43"/>
    </row>
    <row r="205" spans="1:4" ht="15">
      <c r="A205" s="43"/>
      <c r="B205" s="43"/>
      <c r="C205" s="43"/>
      <c r="D205" s="43"/>
    </row>
    <row r="206" spans="1:4" ht="15">
      <c r="A206" s="43"/>
      <c r="B206" s="43"/>
      <c r="C206" s="43"/>
      <c r="D206" s="43"/>
    </row>
    <row r="207" spans="1:4" ht="15">
      <c r="A207" s="43"/>
      <c r="B207" s="43"/>
      <c r="C207" s="43"/>
      <c r="D207" s="43"/>
    </row>
    <row r="208" spans="1:4" ht="15">
      <c r="A208" s="43"/>
      <c r="B208" s="43"/>
      <c r="C208" s="43"/>
      <c r="D208" s="43"/>
    </row>
    <row r="209" spans="1:4" ht="15">
      <c r="A209" s="43"/>
      <c r="B209" s="43"/>
      <c r="C209" s="43"/>
      <c r="D209" s="43"/>
    </row>
    <row r="210" spans="1:4" ht="15">
      <c r="A210" s="43"/>
      <c r="B210" s="43"/>
      <c r="C210" s="43"/>
      <c r="D210" s="43"/>
    </row>
    <row r="211" spans="1:4" ht="15">
      <c r="A211" s="43"/>
      <c r="B211" s="43"/>
      <c r="C211" s="43"/>
      <c r="D211" s="43"/>
    </row>
    <row r="212" spans="1:4" ht="15">
      <c r="A212" s="43"/>
      <c r="B212" s="43"/>
      <c r="C212" s="43"/>
      <c r="D212" s="43"/>
    </row>
    <row r="213" spans="1:4" ht="15">
      <c r="A213" s="43"/>
      <c r="B213" s="43"/>
      <c r="C213" s="43"/>
      <c r="D213" s="43"/>
    </row>
    <row r="214" spans="1:4" ht="15">
      <c r="A214" s="43"/>
      <c r="B214" s="43"/>
      <c r="C214" s="43"/>
      <c r="D214" s="43"/>
    </row>
    <row r="215" spans="1:4" ht="15">
      <c r="A215" s="43"/>
      <c r="B215" s="43"/>
      <c r="C215" s="43"/>
      <c r="D215" s="43"/>
    </row>
    <row r="216" spans="1:4" ht="15">
      <c r="A216" s="43"/>
      <c r="B216" s="43"/>
      <c r="C216" s="43"/>
      <c r="D216" s="43"/>
    </row>
    <row r="217" spans="1:4" ht="15">
      <c r="A217" s="43"/>
      <c r="B217" s="43"/>
      <c r="C217" s="43"/>
      <c r="D217" s="43"/>
    </row>
    <row r="218" spans="1:4" ht="15">
      <c r="A218" s="43"/>
      <c r="B218" s="43"/>
      <c r="C218" s="43"/>
      <c r="D218" s="43"/>
    </row>
    <row r="219" spans="1:4" ht="15">
      <c r="A219" s="43"/>
      <c r="B219" s="43"/>
      <c r="C219" s="43"/>
      <c r="D219" s="43"/>
    </row>
    <row r="220" spans="1:4" ht="15">
      <c r="A220" s="43"/>
      <c r="B220" s="43"/>
      <c r="C220" s="43"/>
      <c r="D220" s="43"/>
    </row>
    <row r="221" spans="1:4" ht="15">
      <c r="A221" s="43"/>
      <c r="B221" s="43"/>
      <c r="C221" s="43"/>
      <c r="D221" s="43"/>
    </row>
    <row r="222" spans="1:4" ht="15">
      <c r="A222" s="43"/>
      <c r="B222" s="43"/>
      <c r="C222" s="43"/>
      <c r="D222" s="43"/>
    </row>
    <row r="223" spans="1:4" ht="15">
      <c r="A223" s="43"/>
      <c r="B223" s="43"/>
      <c r="C223" s="43"/>
      <c r="D223" s="43"/>
    </row>
    <row r="224" spans="1:4" ht="15">
      <c r="A224" s="43"/>
      <c r="B224" s="43"/>
      <c r="C224" s="43"/>
      <c r="D224" s="43"/>
    </row>
    <row r="225" spans="1:4" ht="15">
      <c r="A225" s="43"/>
      <c r="B225" s="43"/>
      <c r="C225" s="43"/>
      <c r="D225" s="43"/>
    </row>
    <row r="226" spans="1:4" ht="15">
      <c r="A226" s="43"/>
      <c r="B226" s="43"/>
      <c r="C226" s="43"/>
      <c r="D226" s="43"/>
    </row>
    <row r="227" spans="1:4" ht="15">
      <c r="A227" s="43"/>
      <c r="B227" s="43"/>
      <c r="C227" s="43"/>
      <c r="D227" s="43"/>
    </row>
    <row r="228" spans="1:4" ht="15">
      <c r="A228" s="43"/>
      <c r="B228" s="43"/>
      <c r="C228" s="43"/>
      <c r="D228" s="43"/>
    </row>
    <row r="229" spans="1:4" ht="15">
      <c r="A229" s="43"/>
      <c r="B229" s="43"/>
      <c r="C229" s="43"/>
      <c r="D229" s="43"/>
    </row>
    <row r="230" spans="1:4" ht="15">
      <c r="A230" s="43"/>
      <c r="B230" s="43"/>
      <c r="C230" s="43"/>
      <c r="D230" s="43"/>
    </row>
    <row r="231" spans="1:4" ht="15">
      <c r="A231" s="43"/>
      <c r="B231" s="43"/>
      <c r="C231" s="43"/>
      <c r="D231" s="43"/>
    </row>
    <row r="232" spans="1:4" ht="15">
      <c r="A232" s="43"/>
      <c r="B232" s="43"/>
      <c r="C232" s="43"/>
      <c r="D232" s="43"/>
    </row>
    <row r="233" spans="1:4" ht="15">
      <c r="A233" s="43"/>
      <c r="B233" s="43"/>
      <c r="C233" s="43"/>
      <c r="D233" s="43"/>
    </row>
    <row r="234" spans="1:4" ht="15">
      <c r="A234" s="43"/>
      <c r="B234" s="43"/>
      <c r="C234" s="43"/>
      <c r="D234" s="43"/>
    </row>
    <row r="235" spans="1:4" ht="15">
      <c r="A235" s="43"/>
      <c r="B235" s="43"/>
      <c r="C235" s="43"/>
      <c r="D235" s="43"/>
    </row>
    <row r="236" spans="1:4" ht="15">
      <c r="A236" s="43"/>
      <c r="B236" s="43"/>
      <c r="C236" s="43"/>
      <c r="D236" s="43"/>
    </row>
    <row r="237" spans="1:4" ht="15">
      <c r="A237" s="43"/>
      <c r="B237" s="43"/>
      <c r="C237" s="43"/>
      <c r="D237" s="43"/>
    </row>
    <row r="238" spans="1:4" ht="15">
      <c r="A238" s="43"/>
      <c r="B238" s="43"/>
      <c r="C238" s="43"/>
      <c r="D238" s="43"/>
    </row>
    <row r="239" spans="1:4" ht="15">
      <c r="A239" s="43"/>
      <c r="B239" s="43"/>
      <c r="C239" s="43"/>
      <c r="D239" s="43"/>
    </row>
    <row r="240" spans="1:4" ht="15">
      <c r="A240" s="43"/>
      <c r="B240" s="43"/>
      <c r="C240" s="43"/>
      <c r="D240" s="43"/>
    </row>
    <row r="241" spans="1:4" ht="15">
      <c r="A241" s="43"/>
      <c r="B241" s="43"/>
      <c r="C241" s="43"/>
      <c r="D241" s="43"/>
    </row>
    <row r="242" spans="1:4" ht="15">
      <c r="A242" s="43"/>
      <c r="B242" s="43"/>
      <c r="C242" s="43"/>
      <c r="D242" s="43"/>
    </row>
    <row r="243" spans="1:4" ht="15">
      <c r="A243" s="43"/>
      <c r="B243" s="43"/>
      <c r="C243" s="43"/>
      <c r="D243" s="43"/>
    </row>
    <row r="244" spans="1:4" ht="15">
      <c r="A244" s="43"/>
      <c r="B244" s="43"/>
      <c r="C244" s="43"/>
      <c r="D244" s="43"/>
    </row>
    <row r="245" spans="1:4" ht="15">
      <c r="A245" s="43"/>
      <c r="B245" s="43"/>
      <c r="C245" s="43"/>
      <c r="D245" s="43"/>
    </row>
    <row r="246" spans="1:4" ht="15">
      <c r="A246" s="43"/>
      <c r="B246" s="43"/>
      <c r="C246" s="43"/>
      <c r="D246" s="43"/>
    </row>
    <row r="247" spans="1:4" ht="15">
      <c r="A247" s="43"/>
      <c r="B247" s="43"/>
      <c r="C247" s="43"/>
      <c r="D247" s="43"/>
    </row>
    <row r="248" spans="1:4" ht="15">
      <c r="A248" s="43"/>
      <c r="B248" s="43"/>
      <c r="C248" s="43"/>
      <c r="D248" s="43"/>
    </row>
    <row r="249" spans="1:4" ht="15">
      <c r="A249" s="43"/>
      <c r="B249" s="43"/>
      <c r="C249" s="43"/>
      <c r="D249" s="43"/>
    </row>
    <row r="250" spans="1:4" ht="15">
      <c r="A250" s="43"/>
      <c r="B250" s="43"/>
      <c r="C250" s="43"/>
      <c r="D250" s="43"/>
    </row>
    <row r="251" spans="1:4" ht="15">
      <c r="A251" s="43"/>
      <c r="B251" s="43"/>
      <c r="C251" s="43"/>
      <c r="D251" s="43"/>
    </row>
    <row r="252" spans="1:4" ht="15">
      <c r="A252" s="43"/>
      <c r="B252" s="43"/>
      <c r="C252" s="43"/>
      <c r="D252" s="43"/>
    </row>
    <row r="253" spans="1:4" ht="15">
      <c r="A253" s="43"/>
      <c r="B253" s="43"/>
      <c r="C253" s="43"/>
      <c r="D253" s="43"/>
    </row>
    <row r="254" spans="1:4" ht="15">
      <c r="A254" s="43"/>
      <c r="B254" s="43"/>
      <c r="C254" s="43"/>
      <c r="D254" s="43"/>
    </row>
    <row r="255" spans="1:4" ht="15">
      <c r="A255" s="43"/>
      <c r="B255" s="43"/>
      <c r="C255" s="43"/>
      <c r="D255" s="43"/>
    </row>
    <row r="256" spans="1:4" ht="15">
      <c r="A256" s="43"/>
      <c r="B256" s="43"/>
      <c r="C256" s="43"/>
      <c r="D256" s="43"/>
    </row>
    <row r="257" spans="1:4" ht="15">
      <c r="A257" s="43"/>
      <c r="B257" s="43"/>
      <c r="C257" s="43"/>
      <c r="D257" s="43"/>
    </row>
    <row r="258" spans="1:4" ht="15">
      <c r="A258" s="43"/>
      <c r="B258" s="43"/>
      <c r="C258" s="43"/>
      <c r="D258" s="43"/>
    </row>
    <row r="259" spans="1:4" ht="15">
      <c r="A259" s="43"/>
      <c r="B259" s="43"/>
      <c r="C259" s="43"/>
      <c r="D259" s="43"/>
    </row>
    <row r="260" spans="1:4" ht="15">
      <c r="A260" s="43"/>
      <c r="B260" s="43"/>
      <c r="C260" s="43"/>
      <c r="D260" s="43"/>
    </row>
    <row r="261" spans="1:4" ht="15">
      <c r="A261" s="43"/>
      <c r="B261" s="43"/>
      <c r="C261" s="43"/>
      <c r="D261" s="43"/>
    </row>
    <row r="262" spans="1:4" ht="15">
      <c r="A262" s="43"/>
      <c r="B262" s="43"/>
      <c r="C262" s="43"/>
      <c r="D262" s="43"/>
    </row>
    <row r="263" spans="1:4" ht="15">
      <c r="A263" s="43"/>
      <c r="B263" s="43"/>
      <c r="C263" s="43"/>
      <c r="D263" s="43"/>
    </row>
    <row r="264" spans="1:4" ht="15">
      <c r="A264" s="43"/>
      <c r="B264" s="43"/>
      <c r="C264" s="43"/>
      <c r="D264" s="43"/>
    </row>
    <row r="265" spans="1:4" ht="15">
      <c r="A265" s="43"/>
      <c r="B265" s="43"/>
      <c r="C265" s="43"/>
      <c r="D265" s="43"/>
    </row>
    <row r="266" spans="1:4" ht="15">
      <c r="A266" s="43"/>
      <c r="B266" s="43"/>
      <c r="C266" s="43"/>
      <c r="D266" s="43"/>
    </row>
    <row r="267" spans="1:4" ht="15">
      <c r="A267" s="43"/>
      <c r="B267" s="43"/>
      <c r="C267" s="43"/>
      <c r="D267" s="43"/>
    </row>
    <row r="268" spans="1:4" ht="15">
      <c r="A268" s="43"/>
      <c r="B268" s="43"/>
      <c r="C268" s="43"/>
      <c r="D268" s="43"/>
    </row>
    <row r="269" spans="1:4" ht="15">
      <c r="A269" s="43"/>
      <c r="B269" s="43"/>
      <c r="C269" s="43"/>
      <c r="D269" s="43"/>
    </row>
    <row r="270" spans="1:4" ht="15">
      <c r="A270" s="43"/>
      <c r="B270" s="43"/>
      <c r="C270" s="43"/>
      <c r="D270" s="43"/>
    </row>
    <row r="271" spans="1:4" ht="15">
      <c r="A271" s="43"/>
      <c r="B271" s="43"/>
      <c r="C271" s="43"/>
      <c r="D271" s="43"/>
    </row>
    <row r="272" spans="1:4" ht="15">
      <c r="A272" s="43"/>
      <c r="B272" s="43"/>
      <c r="C272" s="43"/>
      <c r="D272" s="43"/>
    </row>
    <row r="273" spans="1:4" ht="15">
      <c r="A273" s="43"/>
      <c r="B273" s="43"/>
      <c r="C273" s="43"/>
      <c r="D273" s="43"/>
    </row>
    <row r="274" spans="1:4" ht="15">
      <c r="A274" s="43"/>
      <c r="B274" s="43"/>
      <c r="C274" s="43"/>
      <c r="D274" s="43"/>
    </row>
    <row r="275" spans="1:4" ht="15">
      <c r="A275" s="43"/>
      <c r="B275" s="43"/>
      <c r="C275" s="43"/>
      <c r="D275" s="43"/>
    </row>
    <row r="276" spans="1:4" ht="15">
      <c r="A276" s="43"/>
      <c r="B276" s="43"/>
      <c r="C276" s="43"/>
      <c r="D276" s="43"/>
    </row>
    <row r="277" spans="1:4" ht="15">
      <c r="A277" s="43"/>
      <c r="B277" s="43"/>
      <c r="C277" s="43"/>
      <c r="D277" s="43"/>
    </row>
    <row r="278" spans="1:4" ht="15">
      <c r="A278" s="43"/>
      <c r="B278" s="43"/>
      <c r="C278" s="43"/>
      <c r="D278" s="43"/>
    </row>
    <row r="279" spans="1:4" ht="15">
      <c r="A279" s="43"/>
      <c r="B279" s="43"/>
      <c r="C279" s="43"/>
      <c r="D279" s="43"/>
    </row>
    <row r="280" spans="1:4" ht="15">
      <c r="A280" s="43"/>
      <c r="B280" s="43"/>
      <c r="C280" s="43"/>
      <c r="D280" s="43"/>
    </row>
    <row r="281" spans="1:4" ht="15">
      <c r="A281" s="43"/>
      <c r="B281" s="43"/>
      <c r="C281" s="43"/>
      <c r="D281" s="43"/>
    </row>
    <row r="282" spans="1:4" ht="15">
      <c r="A282" s="43"/>
      <c r="B282" s="43"/>
      <c r="C282" s="43"/>
      <c r="D282" s="43"/>
    </row>
    <row r="283" spans="1:4" ht="15">
      <c r="A283" s="43"/>
      <c r="B283" s="43"/>
      <c r="C283" s="43"/>
      <c r="D283" s="43"/>
    </row>
    <row r="284" spans="1:4" ht="15">
      <c r="A284" s="43"/>
      <c r="B284" s="43"/>
      <c r="C284" s="43"/>
      <c r="D284" s="43"/>
    </row>
    <row r="285" spans="1:4" ht="15">
      <c r="A285" s="43"/>
      <c r="B285" s="43"/>
      <c r="C285" s="43"/>
      <c r="D285" s="43"/>
    </row>
    <row r="286" spans="1:4" ht="15">
      <c r="A286" s="43"/>
      <c r="B286" s="43"/>
      <c r="C286" s="43"/>
      <c r="D286" s="43"/>
    </row>
    <row r="287" spans="1:4" ht="15">
      <c r="A287" s="43"/>
      <c r="B287" s="43"/>
      <c r="C287" s="43"/>
      <c r="D287" s="43"/>
    </row>
    <row r="288" spans="1:4" ht="15">
      <c r="A288" s="43"/>
      <c r="B288" s="43"/>
      <c r="C288" s="43"/>
      <c r="D288" s="43"/>
    </row>
    <row r="289" spans="1:4" ht="15">
      <c r="A289" s="43"/>
      <c r="B289" s="43"/>
      <c r="C289" s="43"/>
      <c r="D289" s="43"/>
    </row>
    <row r="290" spans="1:4" ht="15">
      <c r="A290" s="43"/>
      <c r="B290" s="43"/>
      <c r="C290" s="43"/>
      <c r="D290" s="43"/>
    </row>
    <row r="291" spans="1:4" ht="15">
      <c r="A291" s="43"/>
      <c r="B291" s="43"/>
      <c r="C291" s="43"/>
      <c r="D291" s="43"/>
    </row>
    <row r="292" spans="1:4" ht="15">
      <c r="A292" s="43"/>
      <c r="B292" s="43"/>
      <c r="C292" s="43"/>
      <c r="D292" s="43"/>
    </row>
    <row r="293" spans="1:4" ht="15">
      <c r="A293" s="43"/>
      <c r="B293" s="43"/>
      <c r="C293" s="43"/>
      <c r="D293" s="43"/>
    </row>
    <row r="294" spans="1:4" ht="15">
      <c r="A294" s="43"/>
      <c r="B294" s="43"/>
      <c r="C294" s="43"/>
      <c r="D294" s="43"/>
    </row>
    <row r="295" spans="1:4" ht="15">
      <c r="A295" s="43"/>
      <c r="B295" s="43"/>
      <c r="C295" s="43"/>
      <c r="D295" s="43"/>
    </row>
    <row r="296" spans="1:4" ht="15">
      <c r="A296" s="43"/>
      <c r="B296" s="43"/>
      <c r="C296" s="43"/>
      <c r="D296" s="43"/>
    </row>
    <row r="297" spans="1:4" ht="15">
      <c r="A297" s="43"/>
      <c r="B297" s="43"/>
      <c r="C297" s="43"/>
      <c r="D297" s="43"/>
    </row>
    <row r="298" spans="1:4" ht="15">
      <c r="A298" s="43"/>
      <c r="B298" s="43"/>
      <c r="C298" s="43"/>
      <c r="D298" s="43"/>
    </row>
    <row r="299" spans="1:4" ht="15">
      <c r="A299" s="43"/>
      <c r="B299" s="43"/>
      <c r="C299" s="43"/>
      <c r="D299" s="43"/>
    </row>
    <row r="300" spans="1:4" ht="15">
      <c r="A300" s="43"/>
      <c r="B300" s="43"/>
      <c r="C300" s="43"/>
      <c r="D300" s="43"/>
    </row>
    <row r="301" spans="1:4" ht="15">
      <c r="A301" s="43"/>
      <c r="B301" s="43"/>
      <c r="C301" s="43"/>
      <c r="D301" s="43"/>
    </row>
    <row r="302" spans="1:4" ht="15">
      <c r="A302" s="43"/>
      <c r="B302" s="43"/>
      <c r="C302" s="43"/>
      <c r="D302" s="43"/>
    </row>
    <row r="303" spans="1:4" ht="15">
      <c r="A303" s="43"/>
      <c r="B303" s="43"/>
      <c r="C303" s="43"/>
      <c r="D303" s="43"/>
    </row>
    <row r="304" spans="1:4" ht="15">
      <c r="A304" s="43"/>
      <c r="B304" s="43"/>
      <c r="C304" s="43"/>
      <c r="D304" s="43"/>
    </row>
    <row r="305" spans="1:4" ht="15">
      <c r="A305" s="43"/>
      <c r="B305" s="43"/>
      <c r="C305" s="43"/>
      <c r="D305" s="43"/>
    </row>
    <row r="306" spans="1:4" ht="15">
      <c r="A306" s="43"/>
      <c r="B306" s="43"/>
      <c r="C306" s="43"/>
      <c r="D306" s="43"/>
    </row>
    <row r="307" spans="1:4" ht="15">
      <c r="A307" s="43"/>
      <c r="B307" s="43"/>
      <c r="C307" s="43"/>
      <c r="D307" s="43"/>
    </row>
    <row r="308" spans="1:4" ht="15">
      <c r="A308" s="43"/>
      <c r="B308" s="43"/>
      <c r="C308" s="43"/>
      <c r="D308" s="43"/>
    </row>
    <row r="309" spans="1:4" ht="15">
      <c r="A309" s="43"/>
      <c r="B309" s="43"/>
      <c r="C309" s="43"/>
      <c r="D309" s="43"/>
    </row>
    <row r="310" spans="1:4" ht="15">
      <c r="A310" s="43"/>
      <c r="B310" s="43"/>
      <c r="C310" s="43"/>
      <c r="D310" s="43"/>
    </row>
    <row r="311" spans="1:4" ht="15">
      <c r="A311" s="43"/>
      <c r="B311" s="43"/>
      <c r="C311" s="43"/>
      <c r="D311" s="43"/>
    </row>
    <row r="312" spans="1:4" ht="15">
      <c r="A312" s="43"/>
      <c r="B312" s="43"/>
      <c r="C312" s="43"/>
      <c r="D312" s="43"/>
    </row>
    <row r="313" spans="1:4" ht="15">
      <c r="A313" s="43"/>
      <c r="B313" s="43"/>
      <c r="C313" s="43"/>
      <c r="D313" s="43"/>
    </row>
    <row r="314" spans="1:4" ht="15">
      <c r="A314" s="43"/>
      <c r="B314" s="43"/>
      <c r="C314" s="43"/>
      <c r="D314" s="43"/>
    </row>
    <row r="315" spans="1:4" ht="15">
      <c r="A315" s="43"/>
      <c r="B315" s="43"/>
      <c r="C315" s="43"/>
      <c r="D315" s="43"/>
    </row>
    <row r="316" spans="1:4" ht="15">
      <c r="A316" s="43"/>
      <c r="B316" s="43"/>
      <c r="C316" s="43"/>
      <c r="D316" s="43"/>
    </row>
    <row r="317" spans="1:4" ht="15">
      <c r="A317" s="43"/>
      <c r="B317" s="43"/>
      <c r="C317" s="43"/>
      <c r="D317" s="43"/>
    </row>
    <row r="318" spans="1:4" ht="15">
      <c r="A318" s="43"/>
      <c r="B318" s="43"/>
      <c r="C318" s="43"/>
      <c r="D318" s="43"/>
    </row>
    <row r="319" spans="1:4" ht="15">
      <c r="A319" s="43"/>
      <c r="B319" s="43"/>
      <c r="C319" s="43"/>
      <c r="D319" s="43"/>
    </row>
    <row r="320" spans="1:4" ht="15">
      <c r="A320" s="43"/>
      <c r="B320" s="43"/>
      <c r="C320" s="43"/>
      <c r="D320" s="43"/>
    </row>
    <row r="321" spans="1:4" ht="15">
      <c r="A321" s="43"/>
      <c r="B321" s="43"/>
      <c r="C321" s="43"/>
      <c r="D321" s="43"/>
    </row>
    <row r="322" spans="1:4" ht="15">
      <c r="A322" s="43"/>
      <c r="B322" s="43"/>
      <c r="C322" s="43"/>
      <c r="D322" s="43"/>
    </row>
    <row r="323" spans="1:4" ht="15">
      <c r="A323" s="43"/>
      <c r="B323" s="43"/>
      <c r="C323" s="43"/>
      <c r="D323" s="43"/>
    </row>
    <row r="324" spans="1:4" ht="15">
      <c r="A324" s="43"/>
      <c r="B324" s="43"/>
      <c r="C324" s="43"/>
      <c r="D324" s="43"/>
    </row>
  </sheetData>
  <mergeCells count="16">
    <mergeCell ref="B1:B2"/>
    <mergeCell ref="C1:C2"/>
    <mergeCell ref="D1:D2"/>
    <mergeCell ref="B44:B45"/>
    <mergeCell ref="C44:C45"/>
    <mergeCell ref="D44:D45"/>
    <mergeCell ref="C86:C87"/>
    <mergeCell ref="D86:D87"/>
    <mergeCell ref="B128:B129"/>
    <mergeCell ref="C128:C129"/>
    <mergeCell ref="D128:D129"/>
    <mergeCell ref="A160:B161"/>
    <mergeCell ref="C160:C161"/>
    <mergeCell ref="D160:D161"/>
    <mergeCell ref="A192:D192"/>
    <mergeCell ref="A193:D193"/>
  </mergeCells>
  <hyperlinks>
    <hyperlink ref="B196" r:id="rId1" display="email: trilab@trilab.sk"/>
  </hyperlinks>
  <printOptions/>
  <pageMargins left="0.7875" right="0.7875" top="0.7875" bottom="0.7875000000000001" header="0.5118055555555556" footer="0.49236111111111114"/>
  <pageSetup horizontalDpi="300" verticalDpi="300" orientation="landscape" paperSize="9" scale="72"/>
  <headerFooter alignWithMargins="0">
    <oddFooter>&amp;CStrana &amp;P</oddFooter>
  </headerFooter>
  <rowBreaks count="4" manualBreakCount="4">
    <brk id="43" max="255" man="1"/>
    <brk id="85" max="255" man="1"/>
    <brk id="127" max="255" man="1"/>
    <brk id="159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/>
  <cp:lastPrinted>2008-08-14T10:49:17Z</cp:lastPrinted>
  <dcterms:created xsi:type="dcterms:W3CDTF">2005-02-28T07:13:43Z</dcterms:created>
  <dcterms:modified xsi:type="dcterms:W3CDTF">2009-12-03T10:30:05Z</dcterms:modified>
  <cp:category/>
  <cp:version/>
  <cp:contentType/>
  <cp:contentStatus/>
  <cp:revision>2</cp:revision>
</cp:coreProperties>
</file>